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5" i="1"/>
  <c r="H85"/>
  <c r="I84"/>
  <c r="H84"/>
  <c r="G84"/>
  <c r="G85"/>
  <c r="I86"/>
  <c r="H86"/>
  <c r="G86"/>
  <c r="I87"/>
  <c r="H87"/>
  <c r="G87"/>
  <c r="I89"/>
  <c r="H89"/>
  <c r="I90"/>
  <c r="H90"/>
  <c r="G90"/>
  <c r="G89" s="1"/>
  <c r="I107"/>
  <c r="I106" s="1"/>
  <c r="H107"/>
  <c r="H106" s="1"/>
  <c r="G107"/>
  <c r="G106" s="1"/>
  <c r="I101"/>
  <c r="I100" s="1"/>
  <c r="H101"/>
  <c r="H100" s="1"/>
  <c r="G101"/>
  <c r="G100" s="1"/>
  <c r="G48"/>
  <c r="I45" l="1"/>
  <c r="H45"/>
  <c r="G45"/>
  <c r="I116"/>
  <c r="I115" s="1"/>
  <c r="H116"/>
  <c r="H115" s="1"/>
  <c r="G116"/>
  <c r="G115" s="1"/>
  <c r="I178" l="1"/>
  <c r="I177" s="1"/>
  <c r="I174" s="1"/>
  <c r="H178"/>
  <c r="H177" s="1"/>
  <c r="H174" s="1"/>
  <c r="G178"/>
  <c r="G177" s="1"/>
  <c r="G174" s="1"/>
  <c r="I171"/>
  <c r="H171"/>
  <c r="G171"/>
  <c r="I164"/>
  <c r="I163" s="1"/>
  <c r="I162" s="1"/>
  <c r="I161" s="1"/>
  <c r="H164"/>
  <c r="H163" s="1"/>
  <c r="H162" s="1"/>
  <c r="H161" s="1"/>
  <c r="G164"/>
  <c r="G163" s="1"/>
  <c r="G162" s="1"/>
  <c r="G161" s="1"/>
  <c r="I159"/>
  <c r="I158" s="1"/>
  <c r="H159"/>
  <c r="H158" s="1"/>
  <c r="G159"/>
  <c r="G158" s="1"/>
  <c r="I156"/>
  <c r="I155" s="1"/>
  <c r="H156"/>
  <c r="H155" s="1"/>
  <c r="G156"/>
  <c r="G155" s="1"/>
  <c r="I153"/>
  <c r="I152" s="1"/>
  <c r="H153"/>
  <c r="H152" s="1"/>
  <c r="G153"/>
  <c r="G152" s="1"/>
  <c r="I150"/>
  <c r="I149" s="1"/>
  <c r="H150"/>
  <c r="H149" s="1"/>
  <c r="G150"/>
  <c r="G149" s="1"/>
  <c r="I147"/>
  <c r="H147"/>
  <c r="G147"/>
  <c r="I145"/>
  <c r="I144" s="1"/>
  <c r="H145"/>
  <c r="H144" s="1"/>
  <c r="G145"/>
  <c r="G144" s="1"/>
  <c r="I142"/>
  <c r="I141" s="1"/>
  <c r="H142"/>
  <c r="H141" s="1"/>
  <c r="G142"/>
  <c r="G141" s="1"/>
  <c r="I139"/>
  <c r="I138" s="1"/>
  <c r="H139"/>
  <c r="H138" s="1"/>
  <c r="G139"/>
  <c r="G138" s="1"/>
  <c r="I136"/>
  <c r="I135" s="1"/>
  <c r="H136"/>
  <c r="H135" s="1"/>
  <c r="G136"/>
  <c r="G135" s="1"/>
  <c r="I133"/>
  <c r="H133"/>
  <c r="G133"/>
  <c r="I131"/>
  <c r="I130" s="1"/>
  <c r="H131"/>
  <c r="H130" s="1"/>
  <c r="G131"/>
  <c r="G130" s="1"/>
  <c r="I126"/>
  <c r="I125" s="1"/>
  <c r="H126"/>
  <c r="H125" s="1"/>
  <c r="G126"/>
  <c r="G125" s="1"/>
  <c r="I123"/>
  <c r="I122" s="1"/>
  <c r="H123"/>
  <c r="H122" s="1"/>
  <c r="G123"/>
  <c r="G122" s="1"/>
  <c r="I119"/>
  <c r="I118" s="1"/>
  <c r="I109" s="1"/>
  <c r="I113" s="1"/>
  <c r="I114" s="1"/>
  <c r="H119"/>
  <c r="H118" s="1"/>
  <c r="H109" s="1"/>
  <c r="H113" s="1"/>
  <c r="H114" s="1"/>
  <c r="G119"/>
  <c r="G118" s="1"/>
  <c r="G109" s="1"/>
  <c r="G113" s="1"/>
  <c r="G114" s="1"/>
  <c r="I111"/>
  <c r="I110" s="1"/>
  <c r="H111"/>
  <c r="H110" s="1"/>
  <c r="G111"/>
  <c r="G110" s="1"/>
  <c r="I104"/>
  <c r="I103" s="1"/>
  <c r="H104"/>
  <c r="H103" s="1"/>
  <c r="G104"/>
  <c r="G103" s="1"/>
  <c r="I94"/>
  <c r="I93" s="1"/>
  <c r="H94"/>
  <c r="H93" s="1"/>
  <c r="G94"/>
  <c r="G93" s="1"/>
  <c r="I82"/>
  <c r="I81" s="1"/>
  <c r="H82"/>
  <c r="H81" s="1"/>
  <c r="G82"/>
  <c r="G81" s="1"/>
  <c r="I79"/>
  <c r="I78" s="1"/>
  <c r="H79"/>
  <c r="H78" s="1"/>
  <c r="G79"/>
  <c r="G78" s="1"/>
  <c r="I76"/>
  <c r="I75" s="1"/>
  <c r="H76"/>
  <c r="H75" s="1"/>
  <c r="G76"/>
  <c r="G75" s="1"/>
  <c r="I73"/>
  <c r="I72" s="1"/>
  <c r="H73"/>
  <c r="H72" s="1"/>
  <c r="G73"/>
  <c r="G72" s="1"/>
  <c r="I70"/>
  <c r="I69" s="1"/>
  <c r="H70"/>
  <c r="H69" s="1"/>
  <c r="G70"/>
  <c r="G69" s="1"/>
  <c r="I67"/>
  <c r="I66" s="1"/>
  <c r="H67"/>
  <c r="H66" s="1"/>
  <c r="G67"/>
  <c r="G66" s="1"/>
  <c r="I64"/>
  <c r="I63" s="1"/>
  <c r="H64"/>
  <c r="H63" s="1"/>
  <c r="G64"/>
  <c r="G63" s="1"/>
  <c r="I57"/>
  <c r="I56" s="1"/>
  <c r="I53" s="1"/>
  <c r="H57"/>
  <c r="H56" s="1"/>
  <c r="H53" s="1"/>
  <c r="G57"/>
  <c r="G56" s="1"/>
  <c r="G53" s="1"/>
  <c r="G54" s="1"/>
  <c r="G55" s="1"/>
  <c r="I50"/>
  <c r="I49" s="1"/>
  <c r="I48" s="1"/>
  <c r="H50"/>
  <c r="H49" s="1"/>
  <c r="H48" s="1"/>
  <c r="I43"/>
  <c r="H43"/>
  <c r="G43"/>
  <c r="I40"/>
  <c r="I39" s="1"/>
  <c r="H40"/>
  <c r="H39" s="1"/>
  <c r="G40"/>
  <c r="G39" s="1"/>
  <c r="I34"/>
  <c r="I33" s="1"/>
  <c r="H34"/>
  <c r="H33" s="1"/>
  <c r="G34"/>
  <c r="G33" s="1"/>
  <c r="I28"/>
  <c r="I27" s="1"/>
  <c r="H28"/>
  <c r="H27" s="1"/>
  <c r="G28"/>
  <c r="G27" s="1"/>
  <c r="I25"/>
  <c r="H25"/>
  <c r="G25"/>
  <c r="I23"/>
  <c r="H23"/>
  <c r="G23"/>
  <c r="I21"/>
  <c r="H21"/>
  <c r="G21"/>
  <c r="I99" l="1"/>
  <c r="I98" s="1"/>
  <c r="I97" s="1"/>
  <c r="H99"/>
  <c r="H98" s="1"/>
  <c r="H97" s="1"/>
  <c r="G99"/>
  <c r="G98" s="1"/>
  <c r="G97" s="1"/>
  <c r="G92"/>
  <c r="H92"/>
  <c r="I92"/>
  <c r="I173"/>
  <c r="I175"/>
  <c r="I176" s="1"/>
  <c r="H173"/>
  <c r="H175"/>
  <c r="H176" s="1"/>
  <c r="G173"/>
  <c r="G175"/>
  <c r="G176" s="1"/>
  <c r="H170"/>
  <c r="H167" s="1"/>
  <c r="G170"/>
  <c r="G167" s="1"/>
  <c r="I170"/>
  <c r="I167" s="1"/>
  <c r="I52"/>
  <c r="I54"/>
  <c r="I55" s="1"/>
  <c r="H52"/>
  <c r="H54"/>
  <c r="H55" s="1"/>
  <c r="G52"/>
  <c r="H30"/>
  <c r="H32"/>
  <c r="H31" s="1"/>
  <c r="G30"/>
  <c r="G32"/>
  <c r="G31" s="1"/>
  <c r="I30"/>
  <c r="I32"/>
  <c r="I31" s="1"/>
  <c r="I60"/>
  <c r="I42"/>
  <c r="I36" s="1"/>
  <c r="I37" s="1"/>
  <c r="I38" s="1"/>
  <c r="G60"/>
  <c r="I121"/>
  <c r="I128" s="1"/>
  <c r="I129" s="1"/>
  <c r="I20"/>
  <c r="H60"/>
  <c r="H121"/>
  <c r="G20"/>
  <c r="G42"/>
  <c r="G36" s="1"/>
  <c r="G37" s="1"/>
  <c r="G38" s="1"/>
  <c r="H20"/>
  <c r="H42"/>
  <c r="H36" s="1"/>
  <c r="H37" s="1"/>
  <c r="H38" s="1"/>
  <c r="G121"/>
  <c r="G128" s="1"/>
  <c r="G129" s="1"/>
  <c r="I59" l="1"/>
  <c r="I61"/>
  <c r="I62" s="1"/>
  <c r="G59"/>
  <c r="G61"/>
  <c r="G62" s="1"/>
  <c r="H96"/>
  <c r="H128"/>
  <c r="H129" s="1"/>
  <c r="H59"/>
  <c r="H61"/>
  <c r="H62" s="1"/>
  <c r="H166"/>
  <c r="H168"/>
  <c r="H169" s="1"/>
  <c r="I166"/>
  <c r="I168"/>
  <c r="I169" s="1"/>
  <c r="G166"/>
  <c r="G168"/>
  <c r="G169" s="1"/>
  <c r="H17"/>
  <c r="H16" s="1"/>
  <c r="H19"/>
  <c r="H18" s="1"/>
  <c r="G17"/>
  <c r="G16" s="1"/>
  <c r="G19"/>
  <c r="G18" s="1"/>
  <c r="I17"/>
  <c r="I16" s="1"/>
  <c r="I19"/>
  <c r="I18" s="1"/>
  <c r="I96"/>
  <c r="G96"/>
  <c r="H180" l="1"/>
  <c r="H15" s="1"/>
  <c r="I180"/>
  <c r="I15" s="1"/>
  <c r="G180"/>
  <c r="G15" s="1"/>
</calcChain>
</file>

<file path=xl/sharedStrings.xml><?xml version="1.0" encoding="utf-8"?>
<sst xmlns="http://schemas.openxmlformats.org/spreadsheetml/2006/main" count="727" uniqueCount="166">
  <si>
    <t>ПРИЛОЖЕНИЕ № 4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</si>
  <si>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</si>
  <si>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</si>
  <si>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</si>
  <si>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</si>
  <si>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</si>
  <si>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</si>
  <si>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</si>
  <si>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</si>
  <si>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</si>
  <si>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</si>
  <si>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</si>
  <si>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</si>
  <si>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</si>
  <si>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</si>
  <si>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</si>
  <si>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</si>
  <si>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</si>
  <si>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</si>
  <si>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</si>
  <si>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</si>
  <si>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</si>
  <si>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</si>
  <si>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</si>
  <si>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</si>
  <si>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</si>
  <si>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</si>
  <si>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</si>
  <si>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</si>
  <si>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</si>
  <si>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</si>
  <si>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</si>
  <si>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</si>
  <si>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</si>
  <si>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</si>
  <si>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</si>
  <si>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</si>
  <si>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общегосударственных обязательств поселения</t>
  </si>
  <si>
    <t>А140626110</t>
  </si>
  <si>
    <t>Условно утверждаемые расходы</t>
  </si>
  <si>
    <t/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</si>
  <si>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</si>
  <si>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</si>
  <si>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</si>
  <si>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</si>
  <si>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</si>
  <si>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</si>
  <si>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</si>
  <si>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</si>
  <si>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</si>
  <si>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</si>
  <si>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</si>
  <si>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А140426730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</si>
  <si>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</si>
  <si>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</si>
  <si>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</si>
  <si>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</si>
  <si>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</si>
  <si>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</si>
  <si>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</si>
  <si>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</si>
  <si>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</si>
  <si>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</si>
  <si>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</si>
  <si>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</si>
  <si>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</si>
  <si>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</si>
  <si>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</si>
  <si>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</si>
  <si>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</si>
  <si>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</si>
  <si>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</si>
  <si>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</si>
  <si>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</si>
  <si>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</si>
  <si>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</si>
  <si>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</si>
  <si>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</si>
  <si>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</si>
  <si>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</si>
  <si>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</si>
  <si>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</si>
  <si>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</si>
  <si>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</si>
  <si>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</si>
  <si>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</si>
  <si>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</si>
  <si>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</si>
  <si>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</si>
  <si>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</si>
  <si>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</si>
  <si>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</si>
  <si>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</si>
  <si>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</si>
  <si>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</si>
  <si>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</si>
  <si>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</si>
  <si>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</si>
  <si>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</si>
  <si>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</si>
  <si>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</si>
  <si>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</si>
  <si>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</si>
  <si>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</si>
  <si>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</si>
  <si>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</si>
  <si>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</si>
  <si>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</si>
  <si>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</si>
  <si>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</si>
  <si>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</si>
  <si>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</si>
  <si>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</si>
  <si>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</si>
  <si>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</si>
  <si>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</si>
  <si>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</si>
  <si>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</si>
  <si>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</si>
  <si>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</si>
  <si>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</si>
  <si>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</si>
  <si>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</si>
  <si>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</si>
  <si>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</si>
  <si>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(тыс.рублей)</t>
  </si>
  <si>
    <t>2026 год</t>
  </si>
  <si>
    <t xml:space="preserve"> Звениговского муниципального района Республики Марий Эл</t>
  </si>
  <si>
    <t>Ведомственная структура расходов бюджета  Городского поселения Звенигово</t>
  </si>
  <si>
    <t>2027 год</t>
  </si>
  <si>
    <t>ПСД, текущий и капитальный ремонт коммунального хозяйства</t>
  </si>
  <si>
    <t>А140726510</t>
  </si>
  <si>
    <t>Вед</t>
  </si>
  <si>
    <t>904</t>
  </si>
  <si>
    <t>Городского поселения Звенигово  Звениговского муниципального района Республики Марий Эл</t>
  </si>
  <si>
    <t>Комплекс процессных мероприятий "Обеспечение деятельности  администрации"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</si>
  <si>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</si>
  <si>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А140600000</t>
  </si>
  <si>
    <t>А100000000</t>
  </si>
  <si>
    <t>Непрограммные расходы</t>
  </si>
  <si>
    <t>9990000000</t>
  </si>
  <si>
    <t>А140400000</t>
  </si>
  <si>
    <t>Комплекс процессных мероприятий «Безопасность жизнедеятельности поселения»</t>
  </si>
  <si>
    <t>Комплекс процессных мероприятий "Развитие жилищной и коммунальной инфраструктуры"</t>
  </si>
  <si>
    <t>А140700000</t>
  </si>
  <si>
    <t>А140726520</t>
  </si>
  <si>
    <t>А140500000</t>
  </si>
  <si>
    <t>Комплекс процессных мероприятий "Благоустройство территории поселения"</t>
  </si>
  <si>
    <t>А101000000</t>
  </si>
  <si>
    <t>А140800000</t>
  </si>
  <si>
    <t>Комплекс процессных мероприятий "Развитие на территории поселения физической культуры и массового спорта"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</si>
  <si>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</si>
  <si>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</si>
  <si>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</si>
  <si>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</si>
  <si>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>2028 год</t>
  </si>
  <si>
    <t>А140726080</t>
  </si>
  <si>
    <t xml:space="preserve"> на 2026 год и на плановый период 2027 и 2028 годов</t>
  </si>
  <si>
    <t>А14049Д004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</si>
  <si>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</si>
  <si>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</t>
  </si>
  <si>
    <t>А1201И0019</t>
  </si>
  <si>
    <t>А1201S0019</t>
  </si>
  <si>
    <t>Г1201S0019</t>
  </si>
  <si>
    <t>А11И455550</t>
  </si>
  <si>
    <t>от  18  декабря 2025 года №  67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</si>
</sst>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top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7" fillId="5" borderId="0" xfId="0" applyNumberFormat="1" applyFont="1" applyFill="1" applyAlignment="1">
      <alignment horizontal="justify" vertical="center" wrapText="1"/>
    </xf>
    <xf numFmtId="164" fontId="7" fillId="0" borderId="0" xfId="0" applyNumberFormat="1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164" fontId="7" fillId="5" borderId="0" xfId="0" applyNumberFormat="1" applyFont="1" applyFill="1" applyAlignment="1">
      <alignment horizontal="center" vertical="center" wrapText="1"/>
    </xf>
    <xf numFmtId="3" fontId="7" fillId="5" borderId="0" xfId="0" applyNumberFormat="1" applyFont="1" applyFill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6" fillId="2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center" vertical="center" shrinkToFit="1"/>
    </xf>
    <xf numFmtId="0" fontId="6" fillId="3" borderId="0" xfId="0" applyFont="1" applyFill="1" applyAlignment="1">
      <alignment horizontal="justify" vertical="center" wrapText="1"/>
    </xf>
    <xf numFmtId="164" fontId="4" fillId="6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2"/>
  <sheetViews>
    <sheetView tabSelected="1" workbookViewId="0">
      <selection activeCell="A15" sqref="A15"/>
    </sheetView>
  </sheetViews>
  <sheetFormatPr defaultColWidth="9.140625" defaultRowHeight="15" outlineLevelRow="4"/>
  <cols>
    <col min="1" max="1" width="56.5703125" customWidth="1"/>
    <col min="2" max="2" width="7.140625" customWidth="1"/>
    <col min="3" max="3" width="8.5703125" customWidth="1"/>
    <col min="4" max="4" width="8.42578125" customWidth="1"/>
    <col min="5" max="5" width="17.140625" customWidth="1"/>
    <col min="6" max="6" width="10.85546875" customWidth="1"/>
    <col min="7" max="7" width="16.5703125" customWidth="1"/>
    <col min="8" max="8" width="13.140625" customWidth="1"/>
    <col min="9" max="9" width="13" customWidth="1"/>
  </cols>
  <sheetData>
    <row r="1" spans="1:10" ht="18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0" ht="18.75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10" ht="18.75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10" ht="18.75">
      <c r="A4" s="44" t="s">
        <v>3</v>
      </c>
      <c r="B4" s="44"/>
      <c r="C4" s="44"/>
      <c r="D4" s="44"/>
      <c r="E4" s="44"/>
      <c r="F4" s="44"/>
      <c r="G4" s="44"/>
      <c r="H4" s="44"/>
      <c r="I4" s="44"/>
    </row>
    <row r="5" spans="1:10" ht="18.75">
      <c r="A5" s="49" t="s">
        <v>153</v>
      </c>
      <c r="B5" s="49"/>
      <c r="C5" s="49"/>
      <c r="D5" s="49"/>
      <c r="E5" s="49"/>
      <c r="F5" s="49"/>
      <c r="G5" s="49"/>
      <c r="H5" s="49"/>
      <c r="I5" s="49"/>
    </row>
    <row r="6" spans="1:10" ht="18.75">
      <c r="A6" s="2"/>
      <c r="B6" s="2"/>
      <c r="C6" s="49" t="s">
        <v>154</v>
      </c>
      <c r="D6" s="49"/>
      <c r="E6" s="49"/>
      <c r="F6" s="49"/>
      <c r="G6" s="49"/>
      <c r="H6" s="49"/>
      <c r="I6" s="49"/>
    </row>
    <row r="7" spans="1:10" ht="18.75">
      <c r="A7" s="44" t="s">
        <v>165</v>
      </c>
      <c r="B7" s="44"/>
      <c r="C7" s="44"/>
      <c r="D7" s="44"/>
      <c r="E7" s="44"/>
      <c r="F7" s="44"/>
      <c r="G7" s="44"/>
      <c r="H7" s="44"/>
      <c r="I7" s="44"/>
    </row>
    <row r="8" spans="1:10" ht="18.75">
      <c r="A8" s="3"/>
      <c r="B8" s="3"/>
      <c r="C8" s="3"/>
      <c r="D8" s="3"/>
      <c r="E8" s="3"/>
      <c r="F8" s="3"/>
      <c r="G8" s="3"/>
      <c r="H8" s="1"/>
      <c r="I8" s="1"/>
    </row>
    <row r="9" spans="1:10" ht="20.25" customHeight="1">
      <c r="A9" s="48"/>
      <c r="B9" s="48"/>
      <c r="C9" s="48"/>
      <c r="D9" s="48"/>
      <c r="E9" s="48"/>
      <c r="F9" s="48"/>
      <c r="G9" s="48"/>
      <c r="H9" s="48"/>
      <c r="I9" s="48"/>
    </row>
    <row r="10" spans="1:10" ht="20.25" customHeight="1">
      <c r="A10" s="45" t="s">
        <v>128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0" ht="20.25" customHeight="1">
      <c r="A11" s="46" t="s">
        <v>127</v>
      </c>
      <c r="B11" s="46"/>
      <c r="C11" s="46"/>
      <c r="D11" s="46"/>
      <c r="E11" s="46"/>
      <c r="F11" s="46"/>
      <c r="G11" s="46"/>
      <c r="H11" s="46"/>
      <c r="I11" s="46"/>
      <c r="J11" s="46"/>
    </row>
    <row r="12" spans="1:10" ht="21.75" customHeight="1">
      <c r="A12" s="45" t="s">
        <v>157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10" ht="21.75" customHeight="1">
      <c r="A13" s="44" t="s">
        <v>125</v>
      </c>
      <c r="B13" s="44"/>
      <c r="C13" s="44"/>
      <c r="D13" s="44"/>
      <c r="E13" s="44"/>
      <c r="F13" s="44"/>
      <c r="G13" s="44"/>
      <c r="H13" s="44"/>
      <c r="I13" s="44"/>
    </row>
    <row r="14" spans="1:10" ht="26.25" customHeight="1">
      <c r="A14" s="4" t="s">
        <v>4</v>
      </c>
      <c r="B14" s="4" t="s">
        <v>132</v>
      </c>
      <c r="C14" s="5" t="s">
        <v>5</v>
      </c>
      <c r="D14" s="5" t="s">
        <v>6</v>
      </c>
      <c r="E14" s="5" t="s">
        <v>7</v>
      </c>
      <c r="F14" s="5" t="s">
        <v>8</v>
      </c>
      <c r="G14" s="6" t="s">
        <v>126</v>
      </c>
      <c r="H14" s="7" t="s">
        <v>129</v>
      </c>
      <c r="I14" s="7" t="s">
        <v>155</v>
      </c>
    </row>
    <row r="15" spans="1:10" ht="57.75" customHeight="1">
      <c r="A15" s="8" t="s">
        <v>134</v>
      </c>
      <c r="B15" s="21">
        <v>904</v>
      </c>
      <c r="C15" s="23"/>
      <c r="D15" s="23"/>
      <c r="E15" s="23"/>
      <c r="F15" s="23"/>
      <c r="G15" s="38">
        <f>G180</f>
        <v>92459.052919999987</v>
      </c>
      <c r="H15" s="38">
        <f>H180</f>
        <v>44424.653039999997</v>
      </c>
      <c r="I15" s="38">
        <f>I180</f>
        <v>46484.037619999996</v>
      </c>
    </row>
    <row r="16" spans="1:10" ht="18.75">
      <c r="A16" s="8" t="s">
        <v>9</v>
      </c>
      <c r="B16" s="21">
        <v>904</v>
      </c>
      <c r="C16" s="9" t="s">
        <v>10</v>
      </c>
      <c r="D16" s="10"/>
      <c r="E16" s="10"/>
      <c r="F16" s="10"/>
      <c r="G16" s="35">
        <f>G17+G30+G36</f>
        <v>12675.6</v>
      </c>
      <c r="H16" s="35">
        <f>H17+H30+H36</f>
        <v>13624.4</v>
      </c>
      <c r="I16" s="35">
        <f>I17+I30+I36</f>
        <v>14670.3</v>
      </c>
    </row>
    <row r="17" spans="1:9" ht="84" customHeight="1" outlineLevel="1">
      <c r="A17" s="11" t="s">
        <v>11</v>
      </c>
      <c r="B17" s="21">
        <v>904</v>
      </c>
      <c r="C17" s="9" t="s">
        <v>10</v>
      </c>
      <c r="D17" s="12" t="s">
        <v>12</v>
      </c>
      <c r="E17" s="10"/>
      <c r="F17" s="10"/>
      <c r="G17" s="35">
        <f>G20+G27</f>
        <v>11703</v>
      </c>
      <c r="H17" s="35">
        <f>H20+H27</f>
        <v>11703</v>
      </c>
      <c r="I17" s="35">
        <f>I20+I27</f>
        <v>11703</v>
      </c>
    </row>
    <row r="18" spans="1:9" ht="72" customHeight="1" outlineLevel="1">
      <c r="A18" s="24" t="s">
        <v>136</v>
      </c>
      <c r="B18" s="9" t="s">
        <v>133</v>
      </c>
      <c r="C18" s="9" t="s">
        <v>10</v>
      </c>
      <c r="D18" s="12" t="s">
        <v>12</v>
      </c>
      <c r="E18" s="10" t="s">
        <v>138</v>
      </c>
      <c r="F18" s="10"/>
      <c r="G18" s="35">
        <f>G19</f>
        <v>11703</v>
      </c>
      <c r="H18" s="35">
        <f t="shared" ref="H18:I18" si="0">H19</f>
        <v>11703</v>
      </c>
      <c r="I18" s="35">
        <f t="shared" si="0"/>
        <v>11703</v>
      </c>
    </row>
    <row r="19" spans="1:9" ht="42.75" customHeight="1" outlineLevel="1">
      <c r="A19" s="25" t="s">
        <v>135</v>
      </c>
      <c r="B19" s="9" t="s">
        <v>133</v>
      </c>
      <c r="C19" s="9" t="s">
        <v>10</v>
      </c>
      <c r="D19" s="12" t="s">
        <v>12</v>
      </c>
      <c r="E19" s="10" t="s">
        <v>137</v>
      </c>
      <c r="F19" s="10"/>
      <c r="G19" s="35">
        <f>G20+G27</f>
        <v>11703</v>
      </c>
      <c r="H19" s="35">
        <f t="shared" ref="H19:I19" si="1">H20+H27</f>
        <v>11703</v>
      </c>
      <c r="I19" s="35">
        <f t="shared" si="1"/>
        <v>11703</v>
      </c>
    </row>
    <row r="20" spans="1:9" ht="18.75" outlineLevel="2">
      <c r="A20" s="13" t="s">
        <v>13</v>
      </c>
      <c r="B20" s="9" t="s">
        <v>133</v>
      </c>
      <c r="C20" s="9" t="s">
        <v>10</v>
      </c>
      <c r="D20" s="12" t="s">
        <v>12</v>
      </c>
      <c r="E20" s="10" t="s">
        <v>14</v>
      </c>
      <c r="F20" s="10"/>
      <c r="G20" s="35">
        <f>G21+G23+G25</f>
        <v>10005</v>
      </c>
      <c r="H20" s="35">
        <f>H21+H23+H25</f>
        <v>10005</v>
      </c>
      <c r="I20" s="35">
        <f>I21+I23+I25</f>
        <v>10005</v>
      </c>
    </row>
    <row r="21" spans="1:9" ht="123.75" customHeight="1" outlineLevel="3">
      <c r="A21" s="11" t="s">
        <v>15</v>
      </c>
      <c r="B21" s="21">
        <v>904</v>
      </c>
      <c r="C21" s="9" t="s">
        <v>10</v>
      </c>
      <c r="D21" s="12" t="s">
        <v>12</v>
      </c>
      <c r="E21" s="10" t="s">
        <v>14</v>
      </c>
      <c r="F21" s="10" t="s">
        <v>16</v>
      </c>
      <c r="G21" s="35">
        <f>G22</f>
        <v>8375</v>
      </c>
      <c r="H21" s="35">
        <f>H22</f>
        <v>8375</v>
      </c>
      <c r="I21" s="35">
        <f>I22</f>
        <v>8375</v>
      </c>
    </row>
    <row r="22" spans="1:9" ht="49.5" customHeight="1" outlineLevel="4">
      <c r="A22" s="11" t="s">
        <v>17</v>
      </c>
      <c r="B22" s="21">
        <v>904</v>
      </c>
      <c r="C22" s="9" t="s">
        <v>10</v>
      </c>
      <c r="D22" s="12" t="s">
        <v>12</v>
      </c>
      <c r="E22" s="10" t="s">
        <v>14</v>
      </c>
      <c r="F22" s="10" t="s">
        <v>18</v>
      </c>
      <c r="G22" s="35">
        <v>8375</v>
      </c>
      <c r="H22" s="36">
        <v>8375</v>
      </c>
      <c r="I22" s="36">
        <v>8375</v>
      </c>
    </row>
    <row r="23" spans="1:9" ht="56.25" outlineLevel="3">
      <c r="A23" s="11" t="s">
        <v>19</v>
      </c>
      <c r="B23" s="21">
        <v>904</v>
      </c>
      <c r="C23" s="9" t="s">
        <v>10</v>
      </c>
      <c r="D23" s="12" t="s">
        <v>12</v>
      </c>
      <c r="E23" s="10" t="s">
        <v>14</v>
      </c>
      <c r="F23" s="10" t="s">
        <v>20</v>
      </c>
      <c r="G23" s="35">
        <f>G24</f>
        <v>1627.3</v>
      </c>
      <c r="H23" s="35">
        <f>H24</f>
        <v>1627.3</v>
      </c>
      <c r="I23" s="35">
        <f>I24</f>
        <v>1627.3</v>
      </c>
    </row>
    <row r="24" spans="1:9" ht="61.5" customHeight="1" outlineLevel="4">
      <c r="A24" s="11" t="s">
        <v>21</v>
      </c>
      <c r="B24" s="21">
        <v>904</v>
      </c>
      <c r="C24" s="9" t="s">
        <v>10</v>
      </c>
      <c r="D24" s="12" t="s">
        <v>12</v>
      </c>
      <c r="E24" s="10" t="s">
        <v>14</v>
      </c>
      <c r="F24" s="10" t="s">
        <v>22</v>
      </c>
      <c r="G24" s="35">
        <v>1627.3</v>
      </c>
      <c r="H24" s="35">
        <v>1627.3</v>
      </c>
      <c r="I24" s="35">
        <v>1627.3</v>
      </c>
    </row>
    <row r="25" spans="1:9" ht="27" customHeight="1" outlineLevel="3">
      <c r="A25" s="11" t="s">
        <v>23</v>
      </c>
      <c r="B25" s="21">
        <v>904</v>
      </c>
      <c r="C25" s="9" t="s">
        <v>10</v>
      </c>
      <c r="D25" s="12" t="s">
        <v>12</v>
      </c>
      <c r="E25" s="10" t="s">
        <v>14</v>
      </c>
      <c r="F25" s="10" t="s">
        <v>24</v>
      </c>
      <c r="G25" s="35">
        <f>G26</f>
        <v>2.7</v>
      </c>
      <c r="H25" s="35">
        <f>H26</f>
        <v>2.7</v>
      </c>
      <c r="I25" s="35">
        <f>I26</f>
        <v>2.7</v>
      </c>
    </row>
    <row r="26" spans="1:9" ht="35.25" customHeight="1" outlineLevel="4">
      <c r="A26" s="11" t="s">
        <v>25</v>
      </c>
      <c r="B26" s="21">
        <v>904</v>
      </c>
      <c r="C26" s="9" t="s">
        <v>10</v>
      </c>
      <c r="D26" s="12" t="s">
        <v>12</v>
      </c>
      <c r="E26" s="10" t="s">
        <v>14</v>
      </c>
      <c r="F26" s="10" t="s">
        <v>26</v>
      </c>
      <c r="G26" s="35">
        <v>2.7</v>
      </c>
      <c r="H26" s="35">
        <v>2.7</v>
      </c>
      <c r="I26" s="35">
        <v>2.7</v>
      </c>
    </row>
    <row r="27" spans="1:9" ht="60" customHeight="1" outlineLevel="2">
      <c r="A27" s="11" t="s">
        <v>27</v>
      </c>
      <c r="B27" s="21">
        <v>904</v>
      </c>
      <c r="C27" s="9" t="s">
        <v>10</v>
      </c>
      <c r="D27" s="12" t="s">
        <v>12</v>
      </c>
      <c r="E27" s="10" t="s">
        <v>28</v>
      </c>
      <c r="F27" s="10"/>
      <c r="G27" s="35">
        <f t="shared" ref="G27:I28" si="2">G28</f>
        <v>1698</v>
      </c>
      <c r="H27" s="35">
        <f t="shared" si="2"/>
        <v>1698</v>
      </c>
      <c r="I27" s="35">
        <f t="shared" si="2"/>
        <v>1698</v>
      </c>
    </row>
    <row r="28" spans="1:9" ht="102" customHeight="1" outlineLevel="3">
      <c r="A28" s="11" t="s">
        <v>15</v>
      </c>
      <c r="B28" s="21">
        <v>904</v>
      </c>
      <c r="C28" s="9" t="s">
        <v>10</v>
      </c>
      <c r="D28" s="12" t="s">
        <v>12</v>
      </c>
      <c r="E28" s="10" t="s">
        <v>28</v>
      </c>
      <c r="F28" s="10" t="s">
        <v>16</v>
      </c>
      <c r="G28" s="35">
        <f t="shared" si="2"/>
        <v>1698</v>
      </c>
      <c r="H28" s="35">
        <f t="shared" si="2"/>
        <v>1698</v>
      </c>
      <c r="I28" s="35">
        <f t="shared" si="2"/>
        <v>1698</v>
      </c>
    </row>
    <row r="29" spans="1:9" ht="51" customHeight="1" outlineLevel="4">
      <c r="A29" s="11" t="s">
        <v>17</v>
      </c>
      <c r="B29" s="21">
        <v>904</v>
      </c>
      <c r="C29" s="9" t="s">
        <v>10</v>
      </c>
      <c r="D29" s="12" t="s">
        <v>12</v>
      </c>
      <c r="E29" s="10" t="s">
        <v>28</v>
      </c>
      <c r="F29" s="10" t="s">
        <v>18</v>
      </c>
      <c r="G29" s="35">
        <v>1698</v>
      </c>
      <c r="H29" s="35">
        <v>1698</v>
      </c>
      <c r="I29" s="35">
        <v>1698</v>
      </c>
    </row>
    <row r="30" spans="1:9" ht="23.25" customHeight="1" outlineLevel="1">
      <c r="A30" s="11" t="s">
        <v>29</v>
      </c>
      <c r="B30" s="21">
        <v>904</v>
      </c>
      <c r="C30" s="9" t="s">
        <v>10</v>
      </c>
      <c r="D30" s="10">
        <v>11</v>
      </c>
      <c r="E30" s="10"/>
      <c r="F30" s="10"/>
      <c r="G30" s="35">
        <f>G33</f>
        <v>50</v>
      </c>
      <c r="H30" s="35">
        <f>H33</f>
        <v>50</v>
      </c>
      <c r="I30" s="35">
        <f>I33</f>
        <v>50</v>
      </c>
    </row>
    <row r="31" spans="1:9" ht="76.5" customHeight="1" outlineLevel="1">
      <c r="A31" s="24" t="s">
        <v>136</v>
      </c>
      <c r="B31" s="9" t="s">
        <v>133</v>
      </c>
      <c r="C31" s="9" t="s">
        <v>10</v>
      </c>
      <c r="D31" s="10">
        <v>11</v>
      </c>
      <c r="E31" s="10" t="s">
        <v>138</v>
      </c>
      <c r="F31" s="10"/>
      <c r="G31" s="35">
        <f>G32</f>
        <v>50</v>
      </c>
      <c r="H31" s="35">
        <f t="shared" ref="H31:I32" si="3">H32</f>
        <v>50</v>
      </c>
      <c r="I31" s="35">
        <f t="shared" si="3"/>
        <v>50</v>
      </c>
    </row>
    <row r="32" spans="1:9" ht="42.75" customHeight="1" outlineLevel="1">
      <c r="A32" s="25" t="s">
        <v>135</v>
      </c>
      <c r="B32" s="9" t="s">
        <v>133</v>
      </c>
      <c r="C32" s="9" t="s">
        <v>10</v>
      </c>
      <c r="D32" s="10">
        <v>11</v>
      </c>
      <c r="E32" s="10" t="s">
        <v>137</v>
      </c>
      <c r="F32" s="10"/>
      <c r="G32" s="35">
        <f>G33</f>
        <v>50</v>
      </c>
      <c r="H32" s="35">
        <f t="shared" si="3"/>
        <v>50</v>
      </c>
      <c r="I32" s="35">
        <f t="shared" si="3"/>
        <v>50</v>
      </c>
    </row>
    <row r="33" spans="1:9" ht="34.5" customHeight="1" outlineLevel="2">
      <c r="A33" s="11" t="s">
        <v>30</v>
      </c>
      <c r="B33" s="21">
        <v>904</v>
      </c>
      <c r="C33" s="9" t="s">
        <v>10</v>
      </c>
      <c r="D33" s="10">
        <v>11</v>
      </c>
      <c r="E33" s="10" t="s">
        <v>31</v>
      </c>
      <c r="F33" s="10"/>
      <c r="G33" s="35">
        <f t="shared" ref="G33:I34" si="4">G34</f>
        <v>50</v>
      </c>
      <c r="H33" s="35">
        <f t="shared" si="4"/>
        <v>50</v>
      </c>
      <c r="I33" s="35">
        <f t="shared" si="4"/>
        <v>50</v>
      </c>
    </row>
    <row r="34" spans="1:9" ht="24.75" customHeight="1" outlineLevel="3">
      <c r="A34" s="11" t="s">
        <v>23</v>
      </c>
      <c r="B34" s="21">
        <v>904</v>
      </c>
      <c r="C34" s="9" t="s">
        <v>10</v>
      </c>
      <c r="D34" s="10">
        <v>11</v>
      </c>
      <c r="E34" s="10" t="s">
        <v>31</v>
      </c>
      <c r="F34" s="10" t="s">
        <v>24</v>
      </c>
      <c r="G34" s="35">
        <f t="shared" si="4"/>
        <v>50</v>
      </c>
      <c r="H34" s="35">
        <f t="shared" si="4"/>
        <v>50</v>
      </c>
      <c r="I34" s="35">
        <f t="shared" si="4"/>
        <v>50</v>
      </c>
    </row>
    <row r="35" spans="1:9" ht="23.25" customHeight="1" outlineLevel="4">
      <c r="A35" s="11" t="s">
        <v>32</v>
      </c>
      <c r="B35" s="21">
        <v>904</v>
      </c>
      <c r="C35" s="9" t="s">
        <v>10</v>
      </c>
      <c r="D35" s="10">
        <v>11</v>
      </c>
      <c r="E35" s="10" t="s">
        <v>31</v>
      </c>
      <c r="F35" s="10" t="s">
        <v>33</v>
      </c>
      <c r="G35" s="35">
        <v>50</v>
      </c>
      <c r="H35" s="35">
        <v>50</v>
      </c>
      <c r="I35" s="35">
        <v>50</v>
      </c>
    </row>
    <row r="36" spans="1:9" ht="30.75" customHeight="1" outlineLevel="1">
      <c r="A36" s="11" t="s">
        <v>34</v>
      </c>
      <c r="B36" s="21">
        <v>904</v>
      </c>
      <c r="C36" s="9" t="s">
        <v>10</v>
      </c>
      <c r="D36" s="10">
        <v>13</v>
      </c>
      <c r="E36" s="10"/>
      <c r="F36" s="10"/>
      <c r="G36" s="35">
        <f>G39+G42</f>
        <v>922.6</v>
      </c>
      <c r="H36" s="35">
        <f>H39+H42+H49</f>
        <v>1871.4</v>
      </c>
      <c r="I36" s="35">
        <f>I39+I42+I49</f>
        <v>2917.3</v>
      </c>
    </row>
    <row r="37" spans="1:9" ht="73.5" customHeight="1" outlineLevel="1">
      <c r="A37" s="24" t="s">
        <v>136</v>
      </c>
      <c r="B37" s="9" t="s">
        <v>133</v>
      </c>
      <c r="C37" s="9" t="s">
        <v>10</v>
      </c>
      <c r="D37" s="10">
        <v>13</v>
      </c>
      <c r="E37" s="10" t="s">
        <v>138</v>
      </c>
      <c r="F37" s="10"/>
      <c r="G37" s="35">
        <f>G36</f>
        <v>922.6</v>
      </c>
      <c r="H37" s="35">
        <f t="shared" ref="H37:I38" si="5">H36</f>
        <v>1871.4</v>
      </c>
      <c r="I37" s="35">
        <f t="shared" si="5"/>
        <v>2917.3</v>
      </c>
    </row>
    <row r="38" spans="1:9" ht="48.75" customHeight="1" outlineLevel="1">
      <c r="A38" s="25" t="s">
        <v>135</v>
      </c>
      <c r="B38" s="9" t="s">
        <v>133</v>
      </c>
      <c r="C38" s="9" t="s">
        <v>10</v>
      </c>
      <c r="D38" s="10">
        <v>13</v>
      </c>
      <c r="E38" s="10" t="s">
        <v>137</v>
      </c>
      <c r="F38" s="10"/>
      <c r="G38" s="35">
        <f>G37</f>
        <v>922.6</v>
      </c>
      <c r="H38" s="35">
        <f t="shared" si="5"/>
        <v>1871.4</v>
      </c>
      <c r="I38" s="35">
        <f t="shared" si="5"/>
        <v>2917.3</v>
      </c>
    </row>
    <row r="39" spans="1:9" ht="27" customHeight="1" outlineLevel="2">
      <c r="A39" s="11" t="s">
        <v>35</v>
      </c>
      <c r="B39" s="21">
        <v>904</v>
      </c>
      <c r="C39" s="9" t="s">
        <v>10</v>
      </c>
      <c r="D39" s="10">
        <v>13</v>
      </c>
      <c r="E39" s="10" t="s">
        <v>36</v>
      </c>
      <c r="F39" s="10"/>
      <c r="G39" s="35">
        <f t="shared" ref="G39:I40" si="6">G40</f>
        <v>882.6</v>
      </c>
      <c r="H39" s="35">
        <f t="shared" si="6"/>
        <v>882.6</v>
      </c>
      <c r="I39" s="35">
        <f t="shared" si="6"/>
        <v>882.6</v>
      </c>
    </row>
    <row r="40" spans="1:9" ht="56.25" outlineLevel="3">
      <c r="A40" s="11" t="s">
        <v>19</v>
      </c>
      <c r="B40" s="21">
        <v>904</v>
      </c>
      <c r="C40" s="9" t="s">
        <v>10</v>
      </c>
      <c r="D40" s="10">
        <v>13</v>
      </c>
      <c r="E40" s="10" t="s">
        <v>36</v>
      </c>
      <c r="F40" s="10" t="s">
        <v>20</v>
      </c>
      <c r="G40" s="35">
        <f t="shared" si="6"/>
        <v>882.6</v>
      </c>
      <c r="H40" s="35">
        <f t="shared" si="6"/>
        <v>882.6</v>
      </c>
      <c r="I40" s="35">
        <f t="shared" si="6"/>
        <v>882.6</v>
      </c>
    </row>
    <row r="41" spans="1:9" ht="56.25" outlineLevel="4">
      <c r="A41" s="11" t="s">
        <v>21</v>
      </c>
      <c r="B41" s="21">
        <v>904</v>
      </c>
      <c r="C41" s="9" t="s">
        <v>10</v>
      </c>
      <c r="D41" s="10">
        <v>13</v>
      </c>
      <c r="E41" s="10" t="s">
        <v>36</v>
      </c>
      <c r="F41" s="10" t="s">
        <v>22</v>
      </c>
      <c r="G41" s="35">
        <v>882.6</v>
      </c>
      <c r="H41" s="36">
        <v>882.6</v>
      </c>
      <c r="I41" s="36">
        <v>882.6</v>
      </c>
    </row>
    <row r="42" spans="1:9" ht="43.5" customHeight="1" outlineLevel="2">
      <c r="A42" s="11" t="s">
        <v>37</v>
      </c>
      <c r="B42" s="21">
        <v>904</v>
      </c>
      <c r="C42" s="9" t="s">
        <v>10</v>
      </c>
      <c r="D42" s="10">
        <v>13</v>
      </c>
      <c r="E42" s="10" t="s">
        <v>38</v>
      </c>
      <c r="F42" s="10"/>
      <c r="G42" s="35">
        <f>G43+G45</f>
        <v>40</v>
      </c>
      <c r="H42" s="35">
        <f>H43+H45</f>
        <v>40</v>
      </c>
      <c r="I42" s="35">
        <f>I43+I45</f>
        <v>40</v>
      </c>
    </row>
    <row r="43" spans="1:9" ht="59.25" customHeight="1" outlineLevel="3">
      <c r="A43" s="11" t="s">
        <v>19</v>
      </c>
      <c r="B43" s="21"/>
      <c r="C43" s="9" t="s">
        <v>10</v>
      </c>
      <c r="D43" s="10">
        <v>13</v>
      </c>
      <c r="E43" s="10" t="s">
        <v>38</v>
      </c>
      <c r="F43" s="10" t="s">
        <v>20</v>
      </c>
      <c r="G43" s="35">
        <f>G44</f>
        <v>40</v>
      </c>
      <c r="H43" s="35">
        <f>H44</f>
        <v>40</v>
      </c>
      <c r="I43" s="35">
        <f>I44</f>
        <v>40</v>
      </c>
    </row>
    <row r="44" spans="1:9" ht="51.75" customHeight="1" outlineLevel="4">
      <c r="A44" s="11" t="s">
        <v>21</v>
      </c>
      <c r="B44" s="21"/>
      <c r="C44" s="9" t="s">
        <v>10</v>
      </c>
      <c r="D44" s="10">
        <v>13</v>
      </c>
      <c r="E44" s="10" t="s">
        <v>38</v>
      </c>
      <c r="F44" s="10" t="s">
        <v>22</v>
      </c>
      <c r="G44" s="35">
        <v>40</v>
      </c>
      <c r="H44" s="35">
        <v>40</v>
      </c>
      <c r="I44" s="35">
        <v>40</v>
      </c>
    </row>
    <row r="45" spans="1:9" ht="27" hidden="1" customHeight="1" outlineLevel="3">
      <c r="A45" s="11" t="s">
        <v>23</v>
      </c>
      <c r="B45" s="21">
        <v>904</v>
      </c>
      <c r="C45" s="9" t="s">
        <v>10</v>
      </c>
      <c r="D45" s="10">
        <v>13</v>
      </c>
      <c r="E45" s="10" t="s">
        <v>38</v>
      </c>
      <c r="F45" s="10" t="s">
        <v>24</v>
      </c>
      <c r="G45" s="35">
        <f>G47+G46</f>
        <v>0</v>
      </c>
      <c r="H45" s="35">
        <f t="shared" ref="H45:I45" si="7">H47+H46</f>
        <v>0</v>
      </c>
      <c r="I45" s="35">
        <f t="shared" si="7"/>
        <v>0</v>
      </c>
    </row>
    <row r="46" spans="1:9" ht="0.75" hidden="1" customHeight="1" outlineLevel="3">
      <c r="A46" s="11" t="s">
        <v>85</v>
      </c>
      <c r="B46" s="21">
        <v>904</v>
      </c>
      <c r="C46" s="9" t="s">
        <v>10</v>
      </c>
      <c r="D46" s="10">
        <v>13</v>
      </c>
      <c r="E46" s="10" t="s">
        <v>38</v>
      </c>
      <c r="F46" s="10">
        <v>830</v>
      </c>
      <c r="G46" s="35">
        <v>0</v>
      </c>
      <c r="H46" s="35">
        <v>0</v>
      </c>
      <c r="I46" s="35">
        <v>0</v>
      </c>
    </row>
    <row r="47" spans="1:9" ht="20.25" hidden="1" customHeight="1" outlineLevel="4">
      <c r="A47" s="11" t="s">
        <v>25</v>
      </c>
      <c r="B47" s="21">
        <v>904</v>
      </c>
      <c r="C47" s="9" t="s">
        <v>10</v>
      </c>
      <c r="D47" s="10">
        <v>13</v>
      </c>
      <c r="E47" s="10" t="s">
        <v>38</v>
      </c>
      <c r="F47" s="10" t="s">
        <v>26</v>
      </c>
      <c r="G47" s="35">
        <v>0</v>
      </c>
      <c r="H47" s="35">
        <v>0</v>
      </c>
      <c r="I47" s="35">
        <v>0</v>
      </c>
    </row>
    <row r="48" spans="1:9" ht="20.25" customHeight="1" outlineLevel="4">
      <c r="A48" s="26" t="s">
        <v>139</v>
      </c>
      <c r="B48" s="27">
        <v>904</v>
      </c>
      <c r="C48" s="28" t="s">
        <v>10</v>
      </c>
      <c r="D48" s="29">
        <v>13</v>
      </c>
      <c r="E48" s="30" t="s">
        <v>140</v>
      </c>
      <c r="F48" s="10"/>
      <c r="G48" s="35">
        <f>G49</f>
        <v>0</v>
      </c>
      <c r="H48" s="35">
        <f>H49</f>
        <v>948.8</v>
      </c>
      <c r="I48" s="35">
        <f>I49</f>
        <v>1994.7</v>
      </c>
    </row>
    <row r="49" spans="1:9" ht="25.5" customHeight="1" outlineLevel="4">
      <c r="A49" s="11" t="s">
        <v>39</v>
      </c>
      <c r="B49" s="21">
        <v>904</v>
      </c>
      <c r="C49" s="9" t="s">
        <v>10</v>
      </c>
      <c r="D49" s="10">
        <v>13</v>
      </c>
      <c r="E49" s="10">
        <v>9990026150</v>
      </c>
      <c r="F49" s="10"/>
      <c r="G49" s="35">
        <v>0</v>
      </c>
      <c r="H49" s="35">
        <f>H50</f>
        <v>948.8</v>
      </c>
      <c r="I49" s="35">
        <f>I50</f>
        <v>1994.7</v>
      </c>
    </row>
    <row r="50" spans="1:9" ht="26.25" customHeight="1" outlineLevel="4">
      <c r="A50" s="11" t="s">
        <v>23</v>
      </c>
      <c r="B50" s="21">
        <v>904</v>
      </c>
      <c r="C50" s="9" t="s">
        <v>10</v>
      </c>
      <c r="D50" s="10">
        <v>13</v>
      </c>
      <c r="E50" s="10">
        <v>9990026150</v>
      </c>
      <c r="F50" s="10">
        <v>800</v>
      </c>
      <c r="G50" s="35">
        <v>0</v>
      </c>
      <c r="H50" s="35">
        <f>H51</f>
        <v>948.8</v>
      </c>
      <c r="I50" s="35">
        <f>I51</f>
        <v>1994.7</v>
      </c>
    </row>
    <row r="51" spans="1:9" ht="23.25" customHeight="1" outlineLevel="4">
      <c r="A51" s="11" t="s">
        <v>32</v>
      </c>
      <c r="B51" s="21">
        <v>904</v>
      </c>
      <c r="C51" s="9" t="s">
        <v>10</v>
      </c>
      <c r="D51" s="10">
        <v>13</v>
      </c>
      <c r="E51" s="10">
        <v>9990026150</v>
      </c>
      <c r="F51" s="10">
        <v>870</v>
      </c>
      <c r="G51" s="35">
        <v>0</v>
      </c>
      <c r="H51" s="35">
        <v>948.8</v>
      </c>
      <c r="I51" s="35">
        <v>1994.7</v>
      </c>
    </row>
    <row r="52" spans="1:9" ht="50.25" customHeight="1">
      <c r="A52" s="11" t="s">
        <v>41</v>
      </c>
      <c r="B52" s="21">
        <v>904</v>
      </c>
      <c r="C52" s="12" t="s">
        <v>42</v>
      </c>
      <c r="D52" s="12"/>
      <c r="E52" s="10"/>
      <c r="F52" s="10"/>
      <c r="G52" s="35">
        <f t="shared" ref="G52:I57" si="8">G53</f>
        <v>340</v>
      </c>
      <c r="H52" s="35">
        <f t="shared" si="8"/>
        <v>340</v>
      </c>
      <c r="I52" s="35">
        <f t="shared" si="8"/>
        <v>340</v>
      </c>
    </row>
    <row r="53" spans="1:9" ht="78" customHeight="1" outlineLevel="1">
      <c r="A53" s="11" t="s">
        <v>43</v>
      </c>
      <c r="B53" s="21">
        <v>904</v>
      </c>
      <c r="C53" s="12" t="s">
        <v>42</v>
      </c>
      <c r="D53" s="12" t="s">
        <v>44</v>
      </c>
      <c r="E53" s="10"/>
      <c r="F53" s="10"/>
      <c r="G53" s="35">
        <f>G56</f>
        <v>340</v>
      </c>
      <c r="H53" s="35">
        <f>H56</f>
        <v>340</v>
      </c>
      <c r="I53" s="35">
        <f>I56</f>
        <v>340</v>
      </c>
    </row>
    <row r="54" spans="1:9" ht="81.75" customHeight="1" outlineLevel="1">
      <c r="A54" s="24" t="s">
        <v>136</v>
      </c>
      <c r="B54" s="9" t="s">
        <v>133</v>
      </c>
      <c r="C54" s="12" t="s">
        <v>42</v>
      </c>
      <c r="D54" s="12" t="s">
        <v>44</v>
      </c>
      <c r="E54" s="10" t="s">
        <v>138</v>
      </c>
      <c r="F54" s="10"/>
      <c r="G54" s="35">
        <f>G53</f>
        <v>340</v>
      </c>
      <c r="H54" s="35">
        <f t="shared" ref="H54:I54" si="9">H53</f>
        <v>340</v>
      </c>
      <c r="I54" s="35">
        <f t="shared" si="9"/>
        <v>340</v>
      </c>
    </row>
    <row r="55" spans="1:9" ht="36.75" customHeight="1" outlineLevel="1">
      <c r="A55" s="11" t="s">
        <v>142</v>
      </c>
      <c r="B55" s="9" t="s">
        <v>133</v>
      </c>
      <c r="C55" s="12" t="s">
        <v>42</v>
      </c>
      <c r="D55" s="12" t="s">
        <v>44</v>
      </c>
      <c r="E55" s="10" t="s">
        <v>141</v>
      </c>
      <c r="F55" s="10"/>
      <c r="G55" s="35">
        <f>G54</f>
        <v>340</v>
      </c>
      <c r="H55" s="35">
        <f t="shared" ref="H55:I55" si="10">H54</f>
        <v>340</v>
      </c>
      <c r="I55" s="35">
        <f t="shared" si="10"/>
        <v>340</v>
      </c>
    </row>
    <row r="56" spans="1:9" ht="65.25" customHeight="1" outlineLevel="2">
      <c r="A56" s="11" t="s">
        <v>45</v>
      </c>
      <c r="B56" s="21">
        <v>904</v>
      </c>
      <c r="C56" s="12" t="s">
        <v>42</v>
      </c>
      <c r="D56" s="12" t="s">
        <v>44</v>
      </c>
      <c r="E56" s="10" t="s">
        <v>46</v>
      </c>
      <c r="F56" s="10"/>
      <c r="G56" s="35">
        <f t="shared" si="8"/>
        <v>340</v>
      </c>
      <c r="H56" s="35">
        <f t="shared" si="8"/>
        <v>340</v>
      </c>
      <c r="I56" s="35">
        <f t="shared" si="8"/>
        <v>340</v>
      </c>
    </row>
    <row r="57" spans="1:9" ht="61.5" customHeight="1" outlineLevel="3">
      <c r="A57" s="11" t="s">
        <v>19</v>
      </c>
      <c r="B57" s="21">
        <v>904</v>
      </c>
      <c r="C57" s="12" t="s">
        <v>42</v>
      </c>
      <c r="D57" s="12" t="s">
        <v>44</v>
      </c>
      <c r="E57" s="10" t="s">
        <v>46</v>
      </c>
      <c r="F57" s="10" t="s">
        <v>20</v>
      </c>
      <c r="G57" s="35">
        <f t="shared" si="8"/>
        <v>340</v>
      </c>
      <c r="H57" s="35">
        <f t="shared" si="8"/>
        <v>340</v>
      </c>
      <c r="I57" s="35">
        <f t="shared" si="8"/>
        <v>340</v>
      </c>
    </row>
    <row r="58" spans="1:9" ht="63" customHeight="1" outlineLevel="4">
      <c r="A58" s="11" t="s">
        <v>21</v>
      </c>
      <c r="B58" s="21">
        <v>904</v>
      </c>
      <c r="C58" s="12" t="s">
        <v>42</v>
      </c>
      <c r="D58" s="12" t="s">
        <v>44</v>
      </c>
      <c r="E58" s="10" t="s">
        <v>46</v>
      </c>
      <c r="F58" s="10" t="s">
        <v>22</v>
      </c>
      <c r="G58" s="35">
        <v>340</v>
      </c>
      <c r="H58" s="35">
        <v>340</v>
      </c>
      <c r="I58" s="35">
        <v>340</v>
      </c>
    </row>
    <row r="59" spans="1:9" ht="22.5" customHeight="1">
      <c r="A59" s="11" t="s">
        <v>47</v>
      </c>
      <c r="B59" s="21">
        <v>904</v>
      </c>
      <c r="C59" s="12" t="s">
        <v>12</v>
      </c>
      <c r="D59" s="12"/>
      <c r="E59" s="10"/>
      <c r="F59" s="10"/>
      <c r="G59" s="35">
        <f>G60+G84</f>
        <v>57672.438259999995</v>
      </c>
      <c r="H59" s="35">
        <f>H60+H84</f>
        <v>8947.7829999999994</v>
      </c>
      <c r="I59" s="35">
        <f>I60+I84</f>
        <v>9910.0690000000013</v>
      </c>
    </row>
    <row r="60" spans="1:9" ht="23.25" customHeight="1" outlineLevel="1">
      <c r="A60" s="11" t="s">
        <v>48</v>
      </c>
      <c r="B60" s="21">
        <v>904</v>
      </c>
      <c r="C60" s="12" t="s">
        <v>12</v>
      </c>
      <c r="D60" s="12" t="s">
        <v>49</v>
      </c>
      <c r="E60" s="10"/>
      <c r="F60" s="10"/>
      <c r="G60" s="35">
        <f>G63+G69+G75+G66+G72+G81+G78</f>
        <v>54062.438259999995</v>
      </c>
      <c r="H60" s="35">
        <f>H63+H69+H75+H66+H72+H81+H78</f>
        <v>7847.7830000000004</v>
      </c>
      <c r="I60" s="35">
        <f>I63+I69+I75+I66+I72+I81+I78</f>
        <v>8810.0690000000013</v>
      </c>
    </row>
    <row r="61" spans="1:9" ht="75.75" customHeight="1" outlineLevel="1">
      <c r="A61" s="11" t="s">
        <v>136</v>
      </c>
      <c r="B61" s="9" t="s">
        <v>133</v>
      </c>
      <c r="C61" s="12" t="s">
        <v>12</v>
      </c>
      <c r="D61" s="12" t="s">
        <v>49</v>
      </c>
      <c r="E61" s="10" t="s">
        <v>138</v>
      </c>
      <c r="F61" s="10"/>
      <c r="G61" s="35">
        <f>G60</f>
        <v>54062.438259999995</v>
      </c>
      <c r="H61" s="35">
        <f t="shared" ref="H61:I61" si="11">H60</f>
        <v>7847.7830000000004</v>
      </c>
      <c r="I61" s="35">
        <f t="shared" si="11"/>
        <v>8810.0690000000013</v>
      </c>
    </row>
    <row r="62" spans="1:9" ht="41.25" customHeight="1" outlineLevel="1">
      <c r="A62" s="11" t="s">
        <v>142</v>
      </c>
      <c r="B62" s="9" t="s">
        <v>133</v>
      </c>
      <c r="C62" s="12" t="s">
        <v>12</v>
      </c>
      <c r="D62" s="12" t="s">
        <v>49</v>
      </c>
      <c r="E62" s="10" t="s">
        <v>141</v>
      </c>
      <c r="F62" s="10"/>
      <c r="G62" s="35">
        <f>G61</f>
        <v>54062.438259999995</v>
      </c>
      <c r="H62" s="35">
        <f t="shared" ref="H62:I62" si="12">H61</f>
        <v>7847.7830000000004</v>
      </c>
      <c r="I62" s="35">
        <f t="shared" si="12"/>
        <v>8810.0690000000013</v>
      </c>
    </row>
    <row r="63" spans="1:9" ht="56.25" outlineLevel="2">
      <c r="A63" s="11" t="s">
        <v>50</v>
      </c>
      <c r="B63" s="21">
        <v>904</v>
      </c>
      <c r="C63" s="12" t="s">
        <v>12</v>
      </c>
      <c r="D63" s="12" t="s">
        <v>49</v>
      </c>
      <c r="E63" s="10" t="s">
        <v>51</v>
      </c>
      <c r="F63" s="10"/>
      <c r="G63" s="35">
        <f t="shared" ref="G63:I64" si="13">G64</f>
        <v>434.50200000000001</v>
      </c>
      <c r="H63" s="35">
        <f t="shared" si="13"/>
        <v>572.27499999999998</v>
      </c>
      <c r="I63" s="35">
        <f t="shared" si="13"/>
        <v>591.83000000000004</v>
      </c>
    </row>
    <row r="64" spans="1:9" ht="60.75" customHeight="1" outlineLevel="3">
      <c r="A64" s="11" t="s">
        <v>19</v>
      </c>
      <c r="B64" s="21">
        <v>904</v>
      </c>
      <c r="C64" s="12" t="s">
        <v>12</v>
      </c>
      <c r="D64" s="12" t="s">
        <v>49</v>
      </c>
      <c r="E64" s="10" t="s">
        <v>51</v>
      </c>
      <c r="F64" s="10" t="s">
        <v>20</v>
      </c>
      <c r="G64" s="35">
        <f t="shared" si="13"/>
        <v>434.50200000000001</v>
      </c>
      <c r="H64" s="35">
        <f t="shared" si="13"/>
        <v>572.27499999999998</v>
      </c>
      <c r="I64" s="35">
        <f t="shared" si="13"/>
        <v>591.83000000000004</v>
      </c>
    </row>
    <row r="65" spans="1:9" ht="60.75" customHeight="1" outlineLevel="4">
      <c r="A65" s="11" t="s">
        <v>21</v>
      </c>
      <c r="B65" s="21">
        <v>904</v>
      </c>
      <c r="C65" s="12" t="s">
        <v>12</v>
      </c>
      <c r="D65" s="12" t="s">
        <v>49</v>
      </c>
      <c r="E65" s="10" t="s">
        <v>51</v>
      </c>
      <c r="F65" s="10" t="s">
        <v>22</v>
      </c>
      <c r="G65" s="35">
        <v>434.50200000000001</v>
      </c>
      <c r="H65" s="35">
        <v>572.27499999999998</v>
      </c>
      <c r="I65" s="35">
        <v>591.83000000000004</v>
      </c>
    </row>
    <row r="66" spans="1:9" ht="78" customHeight="1" outlineLevel="4">
      <c r="A66" s="11" t="s">
        <v>151</v>
      </c>
      <c r="B66" s="21">
        <v>904</v>
      </c>
      <c r="C66" s="12" t="s">
        <v>12</v>
      </c>
      <c r="D66" s="12" t="s">
        <v>49</v>
      </c>
      <c r="E66" s="10" t="s">
        <v>53</v>
      </c>
      <c r="F66" s="10"/>
      <c r="G66" s="35">
        <f t="shared" ref="G66:I67" si="14">G67</f>
        <v>8.8680000000000003</v>
      </c>
      <c r="H66" s="35">
        <f t="shared" si="14"/>
        <v>11.68</v>
      </c>
      <c r="I66" s="35">
        <f t="shared" si="14"/>
        <v>12.077999999999999</v>
      </c>
    </row>
    <row r="67" spans="1:9" ht="60.75" customHeight="1" outlineLevel="4">
      <c r="A67" s="11" t="s">
        <v>19</v>
      </c>
      <c r="B67" s="21">
        <v>904</v>
      </c>
      <c r="C67" s="12" t="s">
        <v>12</v>
      </c>
      <c r="D67" s="12" t="s">
        <v>49</v>
      </c>
      <c r="E67" s="10" t="s">
        <v>53</v>
      </c>
      <c r="F67" s="10" t="s">
        <v>20</v>
      </c>
      <c r="G67" s="35">
        <f t="shared" si="14"/>
        <v>8.8680000000000003</v>
      </c>
      <c r="H67" s="35">
        <f t="shared" si="14"/>
        <v>11.68</v>
      </c>
      <c r="I67" s="35">
        <f t="shared" si="14"/>
        <v>12.077999999999999</v>
      </c>
    </row>
    <row r="68" spans="1:9" ht="60.75" customHeight="1" outlineLevel="4">
      <c r="A68" s="11" t="s">
        <v>21</v>
      </c>
      <c r="B68" s="21">
        <v>904</v>
      </c>
      <c r="C68" s="12" t="s">
        <v>12</v>
      </c>
      <c r="D68" s="12" t="s">
        <v>49</v>
      </c>
      <c r="E68" s="10" t="s">
        <v>53</v>
      </c>
      <c r="F68" s="10" t="s">
        <v>22</v>
      </c>
      <c r="G68" s="35">
        <v>8.8680000000000003</v>
      </c>
      <c r="H68" s="35">
        <v>11.68</v>
      </c>
      <c r="I68" s="35">
        <v>12.077999999999999</v>
      </c>
    </row>
    <row r="69" spans="1:9" ht="75" outlineLevel="2">
      <c r="A69" s="11" t="s">
        <v>54</v>
      </c>
      <c r="B69" s="21">
        <v>904</v>
      </c>
      <c r="C69" s="12" t="s">
        <v>12</v>
      </c>
      <c r="D69" s="12" t="s">
        <v>49</v>
      </c>
      <c r="E69" s="10" t="s">
        <v>55</v>
      </c>
      <c r="F69" s="10"/>
      <c r="G69" s="35">
        <f t="shared" ref="G69:I70" si="15">G70</f>
        <v>1013.837</v>
      </c>
      <c r="H69" s="35">
        <f t="shared" si="15"/>
        <v>1335.308</v>
      </c>
      <c r="I69" s="35">
        <f t="shared" si="15"/>
        <v>1380.9390000000001</v>
      </c>
    </row>
    <row r="70" spans="1:9" ht="56.25" outlineLevel="3">
      <c r="A70" s="11" t="s">
        <v>19</v>
      </c>
      <c r="B70" s="21">
        <v>904</v>
      </c>
      <c r="C70" s="12" t="s">
        <v>12</v>
      </c>
      <c r="D70" s="12" t="s">
        <v>49</v>
      </c>
      <c r="E70" s="10" t="s">
        <v>55</v>
      </c>
      <c r="F70" s="10" t="s">
        <v>20</v>
      </c>
      <c r="G70" s="35">
        <f t="shared" si="15"/>
        <v>1013.837</v>
      </c>
      <c r="H70" s="35">
        <f t="shared" si="15"/>
        <v>1335.308</v>
      </c>
      <c r="I70" s="35">
        <f t="shared" si="15"/>
        <v>1380.9390000000001</v>
      </c>
    </row>
    <row r="71" spans="1:9" ht="56.25" outlineLevel="4">
      <c r="A71" s="11" t="s">
        <v>21</v>
      </c>
      <c r="B71" s="21">
        <v>904</v>
      </c>
      <c r="C71" s="12" t="s">
        <v>12</v>
      </c>
      <c r="D71" s="12" t="s">
        <v>49</v>
      </c>
      <c r="E71" s="10" t="s">
        <v>55</v>
      </c>
      <c r="F71" s="10" t="s">
        <v>22</v>
      </c>
      <c r="G71" s="35">
        <v>1013.837</v>
      </c>
      <c r="H71" s="35">
        <v>1335.308</v>
      </c>
      <c r="I71" s="35">
        <v>1380.9390000000001</v>
      </c>
    </row>
    <row r="72" spans="1:9" ht="78" customHeight="1" outlineLevel="2">
      <c r="A72" s="11" t="s">
        <v>152</v>
      </c>
      <c r="B72" s="21">
        <v>904</v>
      </c>
      <c r="C72" s="12" t="s">
        <v>12</v>
      </c>
      <c r="D72" s="12" t="s">
        <v>49</v>
      </c>
      <c r="E72" s="10" t="s">
        <v>56</v>
      </c>
      <c r="F72" s="10"/>
      <c r="G72" s="35">
        <f t="shared" ref="G72:I73" si="16">G73</f>
        <v>53.36</v>
      </c>
      <c r="H72" s="35">
        <f t="shared" si="16"/>
        <v>70.28</v>
      </c>
      <c r="I72" s="35">
        <f t="shared" si="16"/>
        <v>72.680999999999997</v>
      </c>
    </row>
    <row r="73" spans="1:9" ht="60.75" customHeight="1" outlineLevel="3">
      <c r="A73" s="11" t="s">
        <v>19</v>
      </c>
      <c r="B73" s="21">
        <v>904</v>
      </c>
      <c r="C73" s="12" t="s">
        <v>12</v>
      </c>
      <c r="D73" s="12" t="s">
        <v>49</v>
      </c>
      <c r="E73" s="10" t="s">
        <v>56</v>
      </c>
      <c r="F73" s="10" t="s">
        <v>20</v>
      </c>
      <c r="G73" s="35">
        <f t="shared" si="16"/>
        <v>53.36</v>
      </c>
      <c r="H73" s="35">
        <f t="shared" si="16"/>
        <v>70.28</v>
      </c>
      <c r="I73" s="35">
        <f t="shared" si="16"/>
        <v>72.680999999999997</v>
      </c>
    </row>
    <row r="74" spans="1:9" ht="61.5" customHeight="1" outlineLevel="4">
      <c r="A74" s="11" t="s">
        <v>21</v>
      </c>
      <c r="B74" s="21">
        <v>904</v>
      </c>
      <c r="C74" s="12" t="s">
        <v>12</v>
      </c>
      <c r="D74" s="12" t="s">
        <v>49</v>
      </c>
      <c r="E74" s="10" t="s">
        <v>56</v>
      </c>
      <c r="F74" s="10" t="s">
        <v>22</v>
      </c>
      <c r="G74" s="35">
        <v>53.36</v>
      </c>
      <c r="H74" s="35">
        <v>70.28</v>
      </c>
      <c r="I74" s="35">
        <v>72.680999999999997</v>
      </c>
    </row>
    <row r="75" spans="1:9" ht="63.75" customHeight="1" outlineLevel="2">
      <c r="A75" s="11" t="s">
        <v>57</v>
      </c>
      <c r="B75" s="21">
        <v>904</v>
      </c>
      <c r="C75" s="12" t="s">
        <v>12</v>
      </c>
      <c r="D75" s="12" t="s">
        <v>49</v>
      </c>
      <c r="E75" s="10" t="s">
        <v>52</v>
      </c>
      <c r="F75" s="10"/>
      <c r="G75" s="35">
        <f t="shared" ref="G75:I76" si="17">G76</f>
        <v>3823.9212600000001</v>
      </c>
      <c r="H75" s="35">
        <f t="shared" si="17"/>
        <v>5858.24</v>
      </c>
      <c r="I75" s="35">
        <f t="shared" si="17"/>
        <v>6752.5410000000002</v>
      </c>
    </row>
    <row r="76" spans="1:9" ht="56.25" outlineLevel="3">
      <c r="A76" s="11" t="s">
        <v>19</v>
      </c>
      <c r="B76" s="21">
        <v>904</v>
      </c>
      <c r="C76" s="12" t="s">
        <v>12</v>
      </c>
      <c r="D76" s="12" t="s">
        <v>49</v>
      </c>
      <c r="E76" s="10" t="s">
        <v>52</v>
      </c>
      <c r="F76" s="10" t="s">
        <v>20</v>
      </c>
      <c r="G76" s="35">
        <f t="shared" si="17"/>
        <v>3823.9212600000001</v>
      </c>
      <c r="H76" s="35">
        <f t="shared" si="17"/>
        <v>5858.24</v>
      </c>
      <c r="I76" s="35">
        <f t="shared" si="17"/>
        <v>6752.5410000000002</v>
      </c>
    </row>
    <row r="77" spans="1:9" ht="64.5" customHeight="1" outlineLevel="4">
      <c r="A77" s="11" t="s">
        <v>21</v>
      </c>
      <c r="B77" s="21">
        <v>904</v>
      </c>
      <c r="C77" s="12" t="s">
        <v>12</v>
      </c>
      <c r="D77" s="12" t="s">
        <v>49</v>
      </c>
      <c r="E77" s="10" t="s">
        <v>52</v>
      </c>
      <c r="F77" s="10" t="s">
        <v>22</v>
      </c>
      <c r="G77" s="35">
        <v>3823.9212600000001</v>
      </c>
      <c r="H77" s="35">
        <v>5858.24</v>
      </c>
      <c r="I77" s="35">
        <v>6752.5410000000002</v>
      </c>
    </row>
    <row r="78" spans="1:9" ht="56.25" outlineLevel="4">
      <c r="A78" s="11" t="s">
        <v>58</v>
      </c>
      <c r="B78" s="21">
        <v>904</v>
      </c>
      <c r="C78" s="12" t="s">
        <v>12</v>
      </c>
      <c r="D78" s="12" t="s">
        <v>49</v>
      </c>
      <c r="E78" s="10" t="s">
        <v>59</v>
      </c>
      <c r="F78" s="10"/>
      <c r="G78" s="35">
        <f t="shared" ref="G78:I79" si="18">G79</f>
        <v>2047</v>
      </c>
      <c r="H78" s="35">
        <f t="shared" si="18"/>
        <v>0</v>
      </c>
      <c r="I78" s="35">
        <f t="shared" si="18"/>
        <v>0</v>
      </c>
    </row>
    <row r="79" spans="1:9" ht="56.25" outlineLevel="4">
      <c r="A79" s="11" t="s">
        <v>19</v>
      </c>
      <c r="B79" s="21">
        <v>904</v>
      </c>
      <c r="C79" s="12" t="s">
        <v>12</v>
      </c>
      <c r="D79" s="12" t="s">
        <v>49</v>
      </c>
      <c r="E79" s="10" t="s">
        <v>59</v>
      </c>
      <c r="F79" s="10">
        <v>200</v>
      </c>
      <c r="G79" s="35">
        <f t="shared" si="18"/>
        <v>2047</v>
      </c>
      <c r="H79" s="35">
        <f t="shared" si="18"/>
        <v>0</v>
      </c>
      <c r="I79" s="35">
        <f t="shared" si="18"/>
        <v>0</v>
      </c>
    </row>
    <row r="80" spans="1:9" ht="54.75" customHeight="1" outlineLevel="4">
      <c r="A80" s="11" t="s">
        <v>21</v>
      </c>
      <c r="B80" s="21">
        <v>904</v>
      </c>
      <c r="C80" s="12" t="s">
        <v>12</v>
      </c>
      <c r="D80" s="12" t="s">
        <v>49</v>
      </c>
      <c r="E80" s="10" t="s">
        <v>59</v>
      </c>
      <c r="F80" s="10" t="s">
        <v>22</v>
      </c>
      <c r="G80" s="35">
        <v>2047</v>
      </c>
      <c r="H80" s="35">
        <v>0</v>
      </c>
      <c r="I80" s="35">
        <v>0</v>
      </c>
    </row>
    <row r="81" spans="1:9" ht="60.75" customHeight="1" outlineLevel="2">
      <c r="A81" s="11" t="s">
        <v>50</v>
      </c>
      <c r="B81" s="21"/>
      <c r="C81" s="12" t="s">
        <v>12</v>
      </c>
      <c r="D81" s="12" t="s">
        <v>49</v>
      </c>
      <c r="E81" s="10" t="s">
        <v>158</v>
      </c>
      <c r="F81" s="10"/>
      <c r="G81" s="35">
        <f t="shared" ref="G81:I82" si="19">G82</f>
        <v>46680.95</v>
      </c>
      <c r="H81" s="35">
        <f t="shared" si="19"/>
        <v>0</v>
      </c>
      <c r="I81" s="35">
        <f t="shared" si="19"/>
        <v>0</v>
      </c>
    </row>
    <row r="82" spans="1:9" ht="58.5" customHeight="1" outlineLevel="3">
      <c r="A82" s="11" t="s">
        <v>19</v>
      </c>
      <c r="B82" s="21"/>
      <c r="C82" s="12" t="s">
        <v>12</v>
      </c>
      <c r="D82" s="12" t="s">
        <v>49</v>
      </c>
      <c r="E82" s="10" t="s">
        <v>158</v>
      </c>
      <c r="F82" s="10" t="s">
        <v>20</v>
      </c>
      <c r="G82" s="35">
        <f t="shared" si="19"/>
        <v>46680.95</v>
      </c>
      <c r="H82" s="35">
        <f t="shared" si="19"/>
        <v>0</v>
      </c>
      <c r="I82" s="35">
        <f t="shared" si="19"/>
        <v>0</v>
      </c>
    </row>
    <row r="83" spans="1:9" ht="57.75" customHeight="1" outlineLevel="4">
      <c r="A83" s="11" t="s">
        <v>21</v>
      </c>
      <c r="B83" s="21"/>
      <c r="C83" s="12" t="s">
        <v>12</v>
      </c>
      <c r="D83" s="12" t="s">
        <v>49</v>
      </c>
      <c r="E83" s="10" t="s">
        <v>158</v>
      </c>
      <c r="F83" s="10" t="s">
        <v>22</v>
      </c>
      <c r="G83" s="35">
        <v>46680.95</v>
      </c>
      <c r="H83" s="35">
        <v>0</v>
      </c>
      <c r="I83" s="35">
        <v>0</v>
      </c>
    </row>
    <row r="84" spans="1:9" ht="39" customHeight="1" outlineLevel="4">
      <c r="A84" s="11" t="s">
        <v>60</v>
      </c>
      <c r="B84" s="21">
        <v>904</v>
      </c>
      <c r="C84" s="12" t="s">
        <v>12</v>
      </c>
      <c r="D84" s="12" t="s">
        <v>61</v>
      </c>
      <c r="E84" s="10"/>
      <c r="F84" s="10"/>
      <c r="G84" s="35">
        <f>G85</f>
        <v>3610</v>
      </c>
      <c r="H84" s="35">
        <f t="shared" ref="H84:I84" si="20">H85</f>
        <v>1100</v>
      </c>
      <c r="I84" s="35">
        <f t="shared" si="20"/>
        <v>1100</v>
      </c>
    </row>
    <row r="85" spans="1:9" ht="75.75" customHeight="1" outlineLevel="4">
      <c r="A85" s="11" t="s">
        <v>136</v>
      </c>
      <c r="B85" s="9" t="s">
        <v>133</v>
      </c>
      <c r="C85" s="12" t="s">
        <v>12</v>
      </c>
      <c r="D85" s="12" t="s">
        <v>61</v>
      </c>
      <c r="E85" s="10" t="s">
        <v>138</v>
      </c>
      <c r="F85" s="10"/>
      <c r="G85" s="35">
        <f>G92+G86+G89</f>
        <v>3610</v>
      </c>
      <c r="H85" s="35">
        <f t="shared" ref="H85:I85" si="21">H92+H86+H89</f>
        <v>1100</v>
      </c>
      <c r="I85" s="35">
        <f t="shared" si="21"/>
        <v>1100</v>
      </c>
    </row>
    <row r="86" spans="1:9" ht="132.75" customHeight="1" outlineLevel="4">
      <c r="A86" s="39" t="s">
        <v>159</v>
      </c>
      <c r="B86" s="9" t="s">
        <v>133</v>
      </c>
      <c r="C86" s="42" t="s">
        <v>12</v>
      </c>
      <c r="D86" s="42" t="s">
        <v>61</v>
      </c>
      <c r="E86" s="43" t="s">
        <v>161</v>
      </c>
      <c r="F86" s="10"/>
      <c r="G86" s="35">
        <f>G87</f>
        <v>210</v>
      </c>
      <c r="H86" s="35">
        <f t="shared" ref="H86:I86" si="22">H87</f>
        <v>0</v>
      </c>
      <c r="I86" s="35">
        <f t="shared" si="22"/>
        <v>0</v>
      </c>
    </row>
    <row r="87" spans="1:9" ht="59.25" customHeight="1" outlineLevel="4">
      <c r="A87" s="40" t="s">
        <v>19</v>
      </c>
      <c r="B87" s="9" t="s">
        <v>133</v>
      </c>
      <c r="C87" s="42" t="s">
        <v>12</v>
      </c>
      <c r="D87" s="42" t="s">
        <v>61</v>
      </c>
      <c r="E87" s="43" t="s">
        <v>161</v>
      </c>
      <c r="F87" s="10">
        <v>200</v>
      </c>
      <c r="G87" s="35">
        <f>G88</f>
        <v>210</v>
      </c>
      <c r="H87" s="35">
        <f t="shared" ref="H87:I87" si="23">H88</f>
        <v>0</v>
      </c>
      <c r="I87" s="35">
        <f t="shared" si="23"/>
        <v>0</v>
      </c>
    </row>
    <row r="88" spans="1:9" ht="63.75" customHeight="1" outlineLevel="4">
      <c r="A88" s="40" t="s">
        <v>21</v>
      </c>
      <c r="B88" s="9" t="s">
        <v>133</v>
      </c>
      <c r="C88" s="42" t="s">
        <v>12</v>
      </c>
      <c r="D88" s="42" t="s">
        <v>61</v>
      </c>
      <c r="E88" s="43" t="s">
        <v>161</v>
      </c>
      <c r="F88" s="10">
        <v>240</v>
      </c>
      <c r="G88" s="35">
        <v>210</v>
      </c>
      <c r="H88" s="35">
        <v>0</v>
      </c>
      <c r="I88" s="35">
        <v>0</v>
      </c>
    </row>
    <row r="89" spans="1:9" ht="132" customHeight="1" outlineLevel="4">
      <c r="A89" s="41" t="s">
        <v>160</v>
      </c>
      <c r="B89" s="9" t="s">
        <v>133</v>
      </c>
      <c r="C89" s="42" t="s">
        <v>12</v>
      </c>
      <c r="D89" s="42" t="s">
        <v>61</v>
      </c>
      <c r="E89" s="43" t="s">
        <v>162</v>
      </c>
      <c r="F89" s="10"/>
      <c r="G89" s="35">
        <f>G90</f>
        <v>2300</v>
      </c>
      <c r="H89" s="35">
        <f t="shared" ref="H89:I89" si="24">H90</f>
        <v>0</v>
      </c>
      <c r="I89" s="35">
        <f t="shared" si="24"/>
        <v>0</v>
      </c>
    </row>
    <row r="90" spans="1:9" ht="62.25" customHeight="1" outlineLevel="4">
      <c r="A90" s="40" t="s">
        <v>19</v>
      </c>
      <c r="B90" s="9" t="s">
        <v>133</v>
      </c>
      <c r="C90" s="42" t="s">
        <v>12</v>
      </c>
      <c r="D90" s="42" t="s">
        <v>61</v>
      </c>
      <c r="E90" s="43" t="s">
        <v>163</v>
      </c>
      <c r="F90" s="10">
        <v>200</v>
      </c>
      <c r="G90" s="35">
        <f>G91</f>
        <v>2300</v>
      </c>
      <c r="H90" s="35">
        <f t="shared" ref="H90:I90" si="25">H91</f>
        <v>0</v>
      </c>
      <c r="I90" s="35">
        <f t="shared" si="25"/>
        <v>0</v>
      </c>
    </row>
    <row r="91" spans="1:9" ht="59.25" customHeight="1" outlineLevel="4">
      <c r="A91" s="40" t="s">
        <v>21</v>
      </c>
      <c r="B91" s="9" t="s">
        <v>133</v>
      </c>
      <c r="C91" s="42" t="s">
        <v>12</v>
      </c>
      <c r="D91" s="42" t="s">
        <v>61</v>
      </c>
      <c r="E91" s="43" t="s">
        <v>163</v>
      </c>
      <c r="F91" s="10">
        <v>240</v>
      </c>
      <c r="G91" s="35">
        <v>2300</v>
      </c>
      <c r="H91" s="35">
        <v>0</v>
      </c>
      <c r="I91" s="35">
        <v>0</v>
      </c>
    </row>
    <row r="92" spans="1:9" ht="39" customHeight="1" outlineLevel="4">
      <c r="A92" s="25" t="s">
        <v>135</v>
      </c>
      <c r="B92" s="9" t="s">
        <v>133</v>
      </c>
      <c r="C92" s="12" t="s">
        <v>12</v>
      </c>
      <c r="D92" s="12" t="s">
        <v>61</v>
      </c>
      <c r="E92" s="10" t="s">
        <v>137</v>
      </c>
      <c r="F92" s="10"/>
      <c r="G92" s="35">
        <f t="shared" ref="G92:I92" si="26">G93</f>
        <v>1100</v>
      </c>
      <c r="H92" s="35">
        <f t="shared" si="26"/>
        <v>1100</v>
      </c>
      <c r="I92" s="35">
        <f t="shared" si="26"/>
        <v>1100</v>
      </c>
    </row>
    <row r="93" spans="1:9" ht="37.5" outlineLevel="4">
      <c r="A93" s="11" t="s">
        <v>62</v>
      </c>
      <c r="B93" s="21">
        <v>904</v>
      </c>
      <c r="C93" s="12" t="s">
        <v>12</v>
      </c>
      <c r="D93" s="12" t="s">
        <v>61</v>
      </c>
      <c r="E93" s="10" t="s">
        <v>63</v>
      </c>
      <c r="F93" s="10"/>
      <c r="G93" s="35">
        <f t="shared" ref="G93:I94" si="27">G94</f>
        <v>1100</v>
      </c>
      <c r="H93" s="35">
        <f t="shared" si="27"/>
        <v>1100</v>
      </c>
      <c r="I93" s="35">
        <f t="shared" si="27"/>
        <v>1100</v>
      </c>
    </row>
    <row r="94" spans="1:9" ht="56.25" outlineLevel="4">
      <c r="A94" s="11" t="s">
        <v>19</v>
      </c>
      <c r="B94" s="21">
        <v>904</v>
      </c>
      <c r="C94" s="12" t="s">
        <v>12</v>
      </c>
      <c r="D94" s="12" t="s">
        <v>61</v>
      </c>
      <c r="E94" s="10" t="s">
        <v>63</v>
      </c>
      <c r="F94" s="10" t="s">
        <v>20</v>
      </c>
      <c r="G94" s="35">
        <f t="shared" si="27"/>
        <v>1100</v>
      </c>
      <c r="H94" s="35">
        <f t="shared" si="27"/>
        <v>1100</v>
      </c>
      <c r="I94" s="35">
        <f t="shared" si="27"/>
        <v>1100</v>
      </c>
    </row>
    <row r="95" spans="1:9" ht="56.25" outlineLevel="4">
      <c r="A95" s="11" t="s">
        <v>21</v>
      </c>
      <c r="B95" s="21">
        <v>904</v>
      </c>
      <c r="C95" s="12" t="s">
        <v>12</v>
      </c>
      <c r="D95" s="12" t="s">
        <v>61</v>
      </c>
      <c r="E95" s="10" t="s">
        <v>63</v>
      </c>
      <c r="F95" s="10" t="s">
        <v>22</v>
      </c>
      <c r="G95" s="35">
        <v>1100</v>
      </c>
      <c r="H95" s="37">
        <v>1100</v>
      </c>
      <c r="I95" s="37">
        <v>1100</v>
      </c>
    </row>
    <row r="96" spans="1:9" ht="37.5">
      <c r="A96" s="11" t="s">
        <v>64</v>
      </c>
      <c r="B96" s="21">
        <v>904</v>
      </c>
      <c r="C96" s="12" t="s">
        <v>65</v>
      </c>
      <c r="D96" s="12"/>
      <c r="E96" s="10"/>
      <c r="F96" s="10"/>
      <c r="G96" s="35">
        <f>G97+G109+G121</f>
        <v>18664.614659999999</v>
      </c>
      <c r="H96" s="35">
        <f>H97+H109+H121</f>
        <v>18406.070039999999</v>
      </c>
      <c r="I96" s="35">
        <f>I97+I109+I121</f>
        <v>18457.268619999999</v>
      </c>
    </row>
    <row r="97" spans="1:9" ht="18.75" outlineLevel="1">
      <c r="A97" s="11" t="s">
        <v>66</v>
      </c>
      <c r="B97" s="21">
        <v>904</v>
      </c>
      <c r="C97" s="12" t="s">
        <v>65</v>
      </c>
      <c r="D97" s="12" t="s">
        <v>10</v>
      </c>
      <c r="E97" s="10"/>
      <c r="F97" s="10"/>
      <c r="G97" s="35">
        <f>G98</f>
        <v>1800</v>
      </c>
      <c r="H97" s="35">
        <f t="shared" ref="H97:I97" si="28">H98</f>
        <v>1900</v>
      </c>
      <c r="I97" s="35">
        <f t="shared" si="28"/>
        <v>1900</v>
      </c>
    </row>
    <row r="98" spans="1:9" ht="75" outlineLevel="1">
      <c r="A98" s="11" t="s">
        <v>136</v>
      </c>
      <c r="B98" s="9" t="s">
        <v>133</v>
      </c>
      <c r="C98" s="12" t="s">
        <v>65</v>
      </c>
      <c r="D98" s="12" t="s">
        <v>10</v>
      </c>
      <c r="E98" s="10" t="s">
        <v>138</v>
      </c>
      <c r="F98" s="10"/>
      <c r="G98" s="35">
        <f>G99</f>
        <v>1800</v>
      </c>
      <c r="H98" s="35">
        <f>H99</f>
        <v>1900</v>
      </c>
      <c r="I98" s="35">
        <f>I99</f>
        <v>1900</v>
      </c>
    </row>
    <row r="99" spans="1:9" ht="56.25" outlineLevel="1">
      <c r="A99" s="25" t="s">
        <v>143</v>
      </c>
      <c r="B99" s="9" t="s">
        <v>133</v>
      </c>
      <c r="C99" s="12" t="s">
        <v>65</v>
      </c>
      <c r="D99" s="12" t="s">
        <v>10</v>
      </c>
      <c r="E99" s="10" t="s">
        <v>144</v>
      </c>
      <c r="F99" s="10"/>
      <c r="G99" s="35">
        <f>G100+G103+G106</f>
        <v>1800</v>
      </c>
      <c r="H99" s="35">
        <f t="shared" ref="H99:I99" si="29">H100+H103+H106</f>
        <v>1900</v>
      </c>
      <c r="I99" s="35">
        <f t="shared" si="29"/>
        <v>1900</v>
      </c>
    </row>
    <row r="100" spans="1:9" ht="18.75" outlineLevel="1">
      <c r="A100" s="11" t="s">
        <v>35</v>
      </c>
      <c r="B100" s="9" t="s">
        <v>133</v>
      </c>
      <c r="C100" s="12" t="s">
        <v>65</v>
      </c>
      <c r="D100" s="12" t="s">
        <v>10</v>
      </c>
      <c r="E100" s="10" t="s">
        <v>156</v>
      </c>
      <c r="F100" s="10"/>
      <c r="G100" s="35">
        <f>G101</f>
        <v>400</v>
      </c>
      <c r="H100" s="35">
        <f t="shared" ref="H100:I100" si="30">H101</f>
        <v>400</v>
      </c>
      <c r="I100" s="35">
        <f t="shared" si="30"/>
        <v>400</v>
      </c>
    </row>
    <row r="101" spans="1:9" ht="56.25" outlineLevel="1">
      <c r="A101" s="11" t="s">
        <v>19</v>
      </c>
      <c r="B101" s="9" t="s">
        <v>133</v>
      </c>
      <c r="C101" s="12" t="s">
        <v>65</v>
      </c>
      <c r="D101" s="12" t="s">
        <v>10</v>
      </c>
      <c r="E101" s="10" t="s">
        <v>156</v>
      </c>
      <c r="F101" s="10">
        <v>200</v>
      </c>
      <c r="G101" s="35">
        <f>G102</f>
        <v>400</v>
      </c>
      <c r="H101" s="35">
        <f t="shared" ref="H101:I101" si="31">H102</f>
        <v>400</v>
      </c>
      <c r="I101" s="35">
        <f t="shared" si="31"/>
        <v>400</v>
      </c>
    </row>
    <row r="102" spans="1:9" ht="56.25" outlineLevel="1">
      <c r="A102" s="11" t="s">
        <v>21</v>
      </c>
      <c r="B102" s="9" t="s">
        <v>133</v>
      </c>
      <c r="C102" s="12" t="s">
        <v>65</v>
      </c>
      <c r="D102" s="12" t="s">
        <v>10</v>
      </c>
      <c r="E102" s="10" t="s">
        <v>156</v>
      </c>
      <c r="F102" s="10">
        <v>240</v>
      </c>
      <c r="G102" s="35">
        <v>400</v>
      </c>
      <c r="H102" s="35">
        <v>400</v>
      </c>
      <c r="I102" s="35">
        <v>400</v>
      </c>
    </row>
    <row r="103" spans="1:9" ht="75.75" customHeight="1" outlineLevel="2">
      <c r="A103" s="11" t="s">
        <v>67</v>
      </c>
      <c r="B103" s="21">
        <v>904</v>
      </c>
      <c r="C103" s="12" t="s">
        <v>65</v>
      </c>
      <c r="D103" s="12" t="s">
        <v>10</v>
      </c>
      <c r="E103" s="10" t="s">
        <v>68</v>
      </c>
      <c r="F103" s="10"/>
      <c r="G103" s="35">
        <f t="shared" ref="G103:I104" si="32">G104</f>
        <v>700</v>
      </c>
      <c r="H103" s="35">
        <f t="shared" si="32"/>
        <v>700</v>
      </c>
      <c r="I103" s="35">
        <f t="shared" si="32"/>
        <v>700</v>
      </c>
    </row>
    <row r="104" spans="1:9" ht="56.25" outlineLevel="3">
      <c r="A104" s="11" t="s">
        <v>19</v>
      </c>
      <c r="B104" s="21">
        <v>904</v>
      </c>
      <c r="C104" s="12" t="s">
        <v>65</v>
      </c>
      <c r="D104" s="12" t="s">
        <v>10</v>
      </c>
      <c r="E104" s="10" t="s">
        <v>68</v>
      </c>
      <c r="F104" s="10" t="s">
        <v>20</v>
      </c>
      <c r="G104" s="35">
        <f t="shared" si="32"/>
        <v>700</v>
      </c>
      <c r="H104" s="35">
        <f t="shared" si="32"/>
        <v>700</v>
      </c>
      <c r="I104" s="35">
        <f t="shared" si="32"/>
        <v>700</v>
      </c>
    </row>
    <row r="105" spans="1:9" ht="56.25" outlineLevel="4">
      <c r="A105" s="11" t="s">
        <v>21</v>
      </c>
      <c r="B105" s="21">
        <v>904</v>
      </c>
      <c r="C105" s="12" t="s">
        <v>65</v>
      </c>
      <c r="D105" s="12" t="s">
        <v>10</v>
      </c>
      <c r="E105" s="10" t="s">
        <v>68</v>
      </c>
      <c r="F105" s="10" t="s">
        <v>22</v>
      </c>
      <c r="G105" s="35">
        <v>700</v>
      </c>
      <c r="H105" s="35">
        <v>700</v>
      </c>
      <c r="I105" s="35">
        <v>700</v>
      </c>
    </row>
    <row r="106" spans="1:9" ht="18.75" outlineLevel="4">
      <c r="A106" s="11" t="s">
        <v>69</v>
      </c>
      <c r="B106" s="21">
        <v>904</v>
      </c>
      <c r="C106" s="12" t="s">
        <v>65</v>
      </c>
      <c r="D106" s="12" t="s">
        <v>10</v>
      </c>
      <c r="E106" s="10" t="s">
        <v>70</v>
      </c>
      <c r="F106" s="10"/>
      <c r="G106" s="35">
        <f>G107</f>
        <v>700</v>
      </c>
      <c r="H106" s="35">
        <f t="shared" ref="H106:I106" si="33">H107</f>
        <v>800</v>
      </c>
      <c r="I106" s="35">
        <f t="shared" si="33"/>
        <v>800</v>
      </c>
    </row>
    <row r="107" spans="1:9" ht="56.25" outlineLevel="4">
      <c r="A107" s="11" t="s">
        <v>19</v>
      </c>
      <c r="B107" s="21">
        <v>904</v>
      </c>
      <c r="C107" s="12" t="s">
        <v>65</v>
      </c>
      <c r="D107" s="12" t="s">
        <v>10</v>
      </c>
      <c r="E107" s="10" t="s">
        <v>70</v>
      </c>
      <c r="F107" s="10">
        <v>200</v>
      </c>
      <c r="G107" s="35">
        <f>G108</f>
        <v>700</v>
      </c>
      <c r="H107" s="35">
        <f t="shared" ref="H107:I107" si="34">H108</f>
        <v>800</v>
      </c>
      <c r="I107" s="35">
        <f t="shared" si="34"/>
        <v>800</v>
      </c>
    </row>
    <row r="108" spans="1:9" ht="57.75" customHeight="1" outlineLevel="4">
      <c r="A108" s="11" t="s">
        <v>21</v>
      </c>
      <c r="B108" s="21">
        <v>904</v>
      </c>
      <c r="C108" s="12" t="s">
        <v>65</v>
      </c>
      <c r="D108" s="12" t="s">
        <v>10</v>
      </c>
      <c r="E108" s="10" t="s">
        <v>70</v>
      </c>
      <c r="F108" s="10">
        <v>240</v>
      </c>
      <c r="G108" s="35">
        <v>700</v>
      </c>
      <c r="H108" s="35">
        <v>800</v>
      </c>
      <c r="I108" s="35">
        <v>800</v>
      </c>
    </row>
    <row r="109" spans="1:9" ht="24" customHeight="1" outlineLevel="1">
      <c r="A109" s="11" t="s">
        <v>71</v>
      </c>
      <c r="B109" s="21">
        <v>904</v>
      </c>
      <c r="C109" s="12" t="s">
        <v>65</v>
      </c>
      <c r="D109" s="12" t="s">
        <v>72</v>
      </c>
      <c r="E109" s="10"/>
      <c r="F109" s="10"/>
      <c r="G109" s="35">
        <f>G118+G112+G115</f>
        <v>1200</v>
      </c>
      <c r="H109" s="35">
        <f>H118+H112+H115</f>
        <v>1200</v>
      </c>
      <c r="I109" s="35">
        <f>I118+I112+I115</f>
        <v>1200</v>
      </c>
    </row>
    <row r="110" spans="1:9" ht="55.5" hidden="1" customHeight="1" outlineLevel="1">
      <c r="A110" s="11" t="s">
        <v>73</v>
      </c>
      <c r="B110" s="21"/>
      <c r="C110" s="12" t="s">
        <v>65</v>
      </c>
      <c r="D110" s="12" t="s">
        <v>72</v>
      </c>
      <c r="E110" s="10" t="s">
        <v>74</v>
      </c>
      <c r="F110" s="10"/>
      <c r="G110" s="35">
        <f t="shared" ref="G110:I111" si="35">G111</f>
        <v>0</v>
      </c>
      <c r="H110" s="35">
        <f t="shared" si="35"/>
        <v>0</v>
      </c>
      <c r="I110" s="35">
        <f t="shared" si="35"/>
        <v>0</v>
      </c>
    </row>
    <row r="111" spans="1:9" ht="55.5" hidden="1" customHeight="1" outlineLevel="1">
      <c r="A111" s="14" t="s">
        <v>75</v>
      </c>
      <c r="B111" s="22"/>
      <c r="C111" s="12" t="s">
        <v>65</v>
      </c>
      <c r="D111" s="12" t="s">
        <v>72</v>
      </c>
      <c r="E111" s="10" t="s">
        <v>74</v>
      </c>
      <c r="F111" s="10">
        <v>400</v>
      </c>
      <c r="G111" s="35">
        <f t="shared" si="35"/>
        <v>0</v>
      </c>
      <c r="H111" s="35">
        <f t="shared" si="35"/>
        <v>0</v>
      </c>
      <c r="I111" s="35">
        <f t="shared" si="35"/>
        <v>0</v>
      </c>
    </row>
    <row r="112" spans="1:9" ht="18.75" hidden="1" customHeight="1" outlineLevel="1">
      <c r="A112" s="14" t="s">
        <v>76</v>
      </c>
      <c r="B112" s="22"/>
      <c r="C112" s="12" t="s">
        <v>65</v>
      </c>
      <c r="D112" s="12" t="s">
        <v>72</v>
      </c>
      <c r="E112" s="10" t="s">
        <v>74</v>
      </c>
      <c r="F112" s="10">
        <v>414</v>
      </c>
      <c r="G112" s="35">
        <v>0</v>
      </c>
      <c r="H112" s="35">
        <v>0</v>
      </c>
      <c r="I112" s="35">
        <v>0</v>
      </c>
    </row>
    <row r="113" spans="1:9" ht="78.75" customHeight="1" outlineLevel="1">
      <c r="A113" s="11" t="s">
        <v>136</v>
      </c>
      <c r="B113" s="9" t="s">
        <v>133</v>
      </c>
      <c r="C113" s="12" t="s">
        <v>65</v>
      </c>
      <c r="D113" s="12" t="s">
        <v>72</v>
      </c>
      <c r="E113" s="10" t="s">
        <v>138</v>
      </c>
      <c r="F113" s="10"/>
      <c r="G113" s="35">
        <f>G109</f>
        <v>1200</v>
      </c>
      <c r="H113" s="35">
        <f t="shared" ref="H113:I113" si="36">H109</f>
        <v>1200</v>
      </c>
      <c r="I113" s="35">
        <f t="shared" si="36"/>
        <v>1200</v>
      </c>
    </row>
    <row r="114" spans="1:9" ht="43.5" customHeight="1" outlineLevel="1">
      <c r="A114" s="25" t="s">
        <v>143</v>
      </c>
      <c r="B114" s="9" t="s">
        <v>133</v>
      </c>
      <c r="C114" s="12" t="s">
        <v>65</v>
      </c>
      <c r="D114" s="12" t="s">
        <v>72</v>
      </c>
      <c r="E114" s="10" t="s">
        <v>144</v>
      </c>
      <c r="F114" s="10"/>
      <c r="G114" s="35">
        <f>G113</f>
        <v>1200</v>
      </c>
      <c r="H114" s="35">
        <f t="shared" ref="H114:I114" si="37">H113</f>
        <v>1200</v>
      </c>
      <c r="I114" s="35">
        <f t="shared" si="37"/>
        <v>1200</v>
      </c>
    </row>
    <row r="115" spans="1:9" ht="37.5">
      <c r="A115" s="14" t="s">
        <v>130</v>
      </c>
      <c r="B115" s="22">
        <v>904</v>
      </c>
      <c r="C115" s="12" t="s">
        <v>65</v>
      </c>
      <c r="D115" s="12" t="s">
        <v>72</v>
      </c>
      <c r="E115" s="10" t="s">
        <v>131</v>
      </c>
      <c r="F115" s="10"/>
      <c r="G115" s="35">
        <f>G116</f>
        <v>900</v>
      </c>
      <c r="H115" s="35">
        <f t="shared" ref="H115:I115" si="38">H116</f>
        <v>900</v>
      </c>
      <c r="I115" s="35">
        <f t="shared" si="38"/>
        <v>900</v>
      </c>
    </row>
    <row r="116" spans="1:9" ht="57" customHeight="1" outlineLevel="1">
      <c r="A116" s="11" t="s">
        <v>19</v>
      </c>
      <c r="B116" s="21">
        <v>904</v>
      </c>
      <c r="C116" s="12" t="s">
        <v>65</v>
      </c>
      <c r="D116" s="12" t="s">
        <v>72</v>
      </c>
      <c r="E116" s="10" t="s">
        <v>131</v>
      </c>
      <c r="F116" s="10" t="s">
        <v>20</v>
      </c>
      <c r="G116" s="35">
        <f>G117</f>
        <v>900</v>
      </c>
      <c r="H116" s="35">
        <f t="shared" ref="H116:I116" si="39">H117</f>
        <v>900</v>
      </c>
      <c r="I116" s="35">
        <f t="shared" si="39"/>
        <v>900</v>
      </c>
    </row>
    <row r="117" spans="1:9" ht="57.75" customHeight="1" outlineLevel="1">
      <c r="A117" s="11" t="s">
        <v>21</v>
      </c>
      <c r="B117" s="21">
        <v>904</v>
      </c>
      <c r="C117" s="12" t="s">
        <v>65</v>
      </c>
      <c r="D117" s="12" t="s">
        <v>72</v>
      </c>
      <c r="E117" s="10" t="s">
        <v>131</v>
      </c>
      <c r="F117" s="10" t="s">
        <v>22</v>
      </c>
      <c r="G117" s="35">
        <v>900</v>
      </c>
      <c r="H117" s="35">
        <v>900</v>
      </c>
      <c r="I117" s="35">
        <v>900</v>
      </c>
    </row>
    <row r="118" spans="1:9" ht="42" customHeight="1" outlineLevel="2">
      <c r="A118" s="11" t="s">
        <v>77</v>
      </c>
      <c r="B118" s="21">
        <v>904</v>
      </c>
      <c r="C118" s="12" t="s">
        <v>65</v>
      </c>
      <c r="D118" s="12" t="s">
        <v>72</v>
      </c>
      <c r="E118" s="10" t="s">
        <v>145</v>
      </c>
      <c r="F118" s="10"/>
      <c r="G118" s="35">
        <f t="shared" ref="G118:I119" si="40">G119</f>
        <v>300</v>
      </c>
      <c r="H118" s="35">
        <f t="shared" si="40"/>
        <v>300</v>
      </c>
      <c r="I118" s="35">
        <f t="shared" si="40"/>
        <v>300</v>
      </c>
    </row>
    <row r="119" spans="1:9" ht="56.25" outlineLevel="3">
      <c r="A119" s="11" t="s">
        <v>19</v>
      </c>
      <c r="B119" s="21">
        <v>904</v>
      </c>
      <c r="C119" s="12" t="s">
        <v>65</v>
      </c>
      <c r="D119" s="12" t="s">
        <v>72</v>
      </c>
      <c r="E119" s="10" t="s">
        <v>145</v>
      </c>
      <c r="F119" s="10" t="s">
        <v>20</v>
      </c>
      <c r="G119" s="35">
        <f t="shared" si="40"/>
        <v>300</v>
      </c>
      <c r="H119" s="35">
        <f t="shared" si="40"/>
        <v>300</v>
      </c>
      <c r="I119" s="35">
        <f t="shared" si="40"/>
        <v>300</v>
      </c>
    </row>
    <row r="120" spans="1:9" ht="59.25" customHeight="1" outlineLevel="4">
      <c r="A120" s="11" t="s">
        <v>21</v>
      </c>
      <c r="B120" s="21">
        <v>904</v>
      </c>
      <c r="C120" s="12" t="s">
        <v>65</v>
      </c>
      <c r="D120" s="12" t="s">
        <v>72</v>
      </c>
      <c r="E120" s="10" t="s">
        <v>145</v>
      </c>
      <c r="F120" s="10" t="s">
        <v>22</v>
      </c>
      <c r="G120" s="35">
        <v>300</v>
      </c>
      <c r="H120" s="35">
        <v>300</v>
      </c>
      <c r="I120" s="35">
        <v>300</v>
      </c>
    </row>
    <row r="121" spans="1:9" ht="24" customHeight="1" outlineLevel="1">
      <c r="A121" s="11" t="s">
        <v>78</v>
      </c>
      <c r="B121" s="21">
        <v>904</v>
      </c>
      <c r="C121" s="12" t="s">
        <v>65</v>
      </c>
      <c r="D121" s="12" t="s">
        <v>42</v>
      </c>
      <c r="E121" s="10"/>
      <c r="F121" s="10"/>
      <c r="G121" s="35">
        <f>G130+G135+G138+G144+G149+G152+G158+G134+G155+G141+G125+G122</f>
        <v>15664.614659999999</v>
      </c>
      <c r="H121" s="35">
        <f t="shared" ref="H121" si="41">H130+H135+H138+H144+H149+H152+H158+H134+H155+H141+H125+H122</f>
        <v>15306.070039999999</v>
      </c>
      <c r="I121" s="35">
        <f>I122+I125+I130+I133+I135+I138+I141+I144</f>
        <v>15357.268619999999</v>
      </c>
    </row>
    <row r="122" spans="1:9" ht="59.25" hidden="1" customHeight="1" outlineLevel="1">
      <c r="A122" s="11" t="s">
        <v>79</v>
      </c>
      <c r="B122" s="21"/>
      <c r="C122" s="12" t="s">
        <v>65</v>
      </c>
      <c r="D122" s="12" t="s">
        <v>42</v>
      </c>
      <c r="E122" s="15" t="s">
        <v>80</v>
      </c>
      <c r="F122" s="10"/>
      <c r="G122" s="35">
        <f t="shared" ref="G122:I123" si="42">G123</f>
        <v>0</v>
      </c>
      <c r="H122" s="35">
        <f t="shared" si="42"/>
        <v>0</v>
      </c>
      <c r="I122" s="35">
        <f t="shared" si="42"/>
        <v>0</v>
      </c>
    </row>
    <row r="123" spans="1:9" ht="57.75" hidden="1" customHeight="1" outlineLevel="1">
      <c r="A123" s="11" t="s">
        <v>19</v>
      </c>
      <c r="B123" s="21"/>
      <c r="C123" s="12" t="s">
        <v>65</v>
      </c>
      <c r="D123" s="12" t="s">
        <v>42</v>
      </c>
      <c r="E123" s="15" t="s">
        <v>80</v>
      </c>
      <c r="F123" s="10" t="s">
        <v>20</v>
      </c>
      <c r="G123" s="35">
        <f t="shared" si="42"/>
        <v>0</v>
      </c>
      <c r="H123" s="35">
        <f t="shared" si="42"/>
        <v>0</v>
      </c>
      <c r="I123" s="35">
        <f t="shared" si="42"/>
        <v>0</v>
      </c>
    </row>
    <row r="124" spans="1:9" ht="68.25" hidden="1" customHeight="1" outlineLevel="1">
      <c r="A124" s="11" t="s">
        <v>21</v>
      </c>
      <c r="B124" s="21"/>
      <c r="C124" s="12" t="s">
        <v>65</v>
      </c>
      <c r="D124" s="12" t="s">
        <v>42</v>
      </c>
      <c r="E124" s="15" t="s">
        <v>80</v>
      </c>
      <c r="F124" s="10" t="s">
        <v>22</v>
      </c>
      <c r="G124" s="35">
        <v>0</v>
      </c>
      <c r="H124" s="35">
        <v>0</v>
      </c>
      <c r="I124" s="35">
        <v>0</v>
      </c>
    </row>
    <row r="125" spans="1:9" ht="48" customHeight="1" outlineLevel="1">
      <c r="A125" s="11" t="s">
        <v>81</v>
      </c>
      <c r="B125" s="21">
        <v>904</v>
      </c>
      <c r="C125" s="12" t="s">
        <v>65</v>
      </c>
      <c r="D125" s="12" t="s">
        <v>42</v>
      </c>
      <c r="E125" s="15" t="s">
        <v>164</v>
      </c>
      <c r="F125" s="10"/>
      <c r="G125" s="35">
        <f t="shared" ref="G125:I126" si="43">G126</f>
        <v>5204.6146600000002</v>
      </c>
      <c r="H125" s="35">
        <f t="shared" si="43"/>
        <v>4846.0700399999996</v>
      </c>
      <c r="I125" s="35">
        <f t="shared" si="43"/>
        <v>4897.2686199999998</v>
      </c>
    </row>
    <row r="126" spans="1:9" ht="72" customHeight="1" outlineLevel="1">
      <c r="A126" s="11" t="s">
        <v>19</v>
      </c>
      <c r="B126" s="21">
        <v>904</v>
      </c>
      <c r="C126" s="12" t="s">
        <v>65</v>
      </c>
      <c r="D126" s="12" t="s">
        <v>42</v>
      </c>
      <c r="E126" s="15" t="s">
        <v>164</v>
      </c>
      <c r="F126" s="10" t="s">
        <v>20</v>
      </c>
      <c r="G126" s="35">
        <f t="shared" si="43"/>
        <v>5204.6146600000002</v>
      </c>
      <c r="H126" s="35">
        <f t="shared" si="43"/>
        <v>4846.0700399999996</v>
      </c>
      <c r="I126" s="35">
        <f t="shared" si="43"/>
        <v>4897.2686199999998</v>
      </c>
    </row>
    <row r="127" spans="1:9" ht="67.5" customHeight="1" outlineLevel="1">
      <c r="A127" s="11" t="s">
        <v>21</v>
      </c>
      <c r="B127" s="21">
        <v>904</v>
      </c>
      <c r="C127" s="12" t="s">
        <v>65</v>
      </c>
      <c r="D127" s="12" t="s">
        <v>42</v>
      </c>
      <c r="E127" s="15" t="s">
        <v>164</v>
      </c>
      <c r="F127" s="10" t="s">
        <v>22</v>
      </c>
      <c r="G127" s="35">
        <v>5204.6146600000002</v>
      </c>
      <c r="H127" s="35">
        <v>4846.0700399999996</v>
      </c>
      <c r="I127" s="35">
        <v>4897.2686199999998</v>
      </c>
    </row>
    <row r="128" spans="1:9" ht="77.25" customHeight="1" outlineLevel="1">
      <c r="A128" s="11" t="s">
        <v>136</v>
      </c>
      <c r="B128" s="9" t="s">
        <v>133</v>
      </c>
      <c r="C128" s="12" t="s">
        <v>65</v>
      </c>
      <c r="D128" s="12" t="s">
        <v>42</v>
      </c>
      <c r="E128" s="10" t="s">
        <v>138</v>
      </c>
      <c r="F128" s="10"/>
      <c r="G128" s="35">
        <f>G121</f>
        <v>15664.614659999999</v>
      </c>
      <c r="H128" s="35">
        <f>H121</f>
        <v>15306.070039999999</v>
      </c>
      <c r="I128" s="35">
        <f>I121</f>
        <v>15357.268619999999</v>
      </c>
    </row>
    <row r="129" spans="1:9" ht="48" customHeight="1" outlineLevel="1">
      <c r="A129" s="25" t="s">
        <v>147</v>
      </c>
      <c r="B129" s="9" t="s">
        <v>133</v>
      </c>
      <c r="C129" s="12" t="s">
        <v>65</v>
      </c>
      <c r="D129" s="12" t="s">
        <v>42</v>
      </c>
      <c r="E129" s="10" t="s">
        <v>146</v>
      </c>
      <c r="F129" s="10"/>
      <c r="G129" s="35">
        <f>G128</f>
        <v>15664.614659999999</v>
      </c>
      <c r="H129" s="35">
        <f>H128</f>
        <v>15306.070039999999</v>
      </c>
      <c r="I129" s="35">
        <f>I128</f>
        <v>15357.268619999999</v>
      </c>
    </row>
    <row r="130" spans="1:9" ht="45.75" customHeight="1" outlineLevel="2">
      <c r="A130" s="11" t="s">
        <v>83</v>
      </c>
      <c r="B130" s="21">
        <v>904</v>
      </c>
      <c r="C130" s="12" t="s">
        <v>65</v>
      </c>
      <c r="D130" s="12" t="s">
        <v>42</v>
      </c>
      <c r="E130" s="10" t="s">
        <v>84</v>
      </c>
      <c r="F130" s="10"/>
      <c r="G130" s="35">
        <f t="shared" ref="G130:I131" si="44">G131</f>
        <v>4700</v>
      </c>
      <c r="H130" s="35">
        <f t="shared" si="44"/>
        <v>4700</v>
      </c>
      <c r="I130" s="35">
        <f t="shared" si="44"/>
        <v>4700</v>
      </c>
    </row>
    <row r="131" spans="1:9" ht="56.25" outlineLevel="3">
      <c r="A131" s="11" t="s">
        <v>19</v>
      </c>
      <c r="B131" s="21">
        <v>904</v>
      </c>
      <c r="C131" s="12" t="s">
        <v>65</v>
      </c>
      <c r="D131" s="12" t="s">
        <v>42</v>
      </c>
      <c r="E131" s="10" t="s">
        <v>84</v>
      </c>
      <c r="F131" s="10" t="s">
        <v>20</v>
      </c>
      <c r="G131" s="35">
        <f t="shared" si="44"/>
        <v>4700</v>
      </c>
      <c r="H131" s="35">
        <f t="shared" si="44"/>
        <v>4700</v>
      </c>
      <c r="I131" s="35">
        <f t="shared" si="44"/>
        <v>4700</v>
      </c>
    </row>
    <row r="132" spans="1:9" ht="55.5" customHeight="1" outlineLevel="4">
      <c r="A132" s="11" t="s">
        <v>21</v>
      </c>
      <c r="B132" s="21">
        <v>904</v>
      </c>
      <c r="C132" s="12" t="s">
        <v>65</v>
      </c>
      <c r="D132" s="12" t="s">
        <v>42</v>
      </c>
      <c r="E132" s="10" t="s">
        <v>84</v>
      </c>
      <c r="F132" s="10" t="s">
        <v>22</v>
      </c>
      <c r="G132" s="35">
        <v>4700</v>
      </c>
      <c r="H132" s="35">
        <v>4700</v>
      </c>
      <c r="I132" s="35">
        <v>4700</v>
      </c>
    </row>
    <row r="133" spans="1:9" ht="26.25" hidden="1" customHeight="1" outlineLevel="4">
      <c r="A133" s="11" t="s">
        <v>23</v>
      </c>
      <c r="B133" s="21"/>
      <c r="C133" s="12" t="s">
        <v>65</v>
      </c>
      <c r="D133" s="12" t="s">
        <v>42</v>
      </c>
      <c r="E133" s="10" t="s">
        <v>84</v>
      </c>
      <c r="F133" s="10">
        <v>800</v>
      </c>
      <c r="G133" s="34">
        <f>G134</f>
        <v>0</v>
      </c>
      <c r="H133" s="34">
        <f>H134</f>
        <v>0</v>
      </c>
      <c r="I133" s="34">
        <f>I134</f>
        <v>0</v>
      </c>
    </row>
    <row r="134" spans="1:9" ht="56.25" hidden="1" outlineLevel="4">
      <c r="A134" s="11" t="s">
        <v>85</v>
      </c>
      <c r="B134" s="21"/>
      <c r="C134" s="12" t="s">
        <v>65</v>
      </c>
      <c r="D134" s="12" t="s">
        <v>42</v>
      </c>
      <c r="E134" s="10" t="s">
        <v>84</v>
      </c>
      <c r="F134" s="10">
        <v>830</v>
      </c>
      <c r="G134" s="34">
        <v>0</v>
      </c>
      <c r="H134" s="34">
        <v>0</v>
      </c>
      <c r="I134" s="34">
        <v>0</v>
      </c>
    </row>
    <row r="135" spans="1:9" ht="24" customHeight="1" outlineLevel="2" collapsed="1">
      <c r="A135" s="11" t="s">
        <v>86</v>
      </c>
      <c r="B135" s="21">
        <v>904</v>
      </c>
      <c r="C135" s="12" t="s">
        <v>65</v>
      </c>
      <c r="D135" s="12" t="s">
        <v>42</v>
      </c>
      <c r="E135" s="10" t="s">
        <v>87</v>
      </c>
      <c r="F135" s="10"/>
      <c r="G135" s="35">
        <f t="shared" ref="G135:I136" si="45">G136</f>
        <v>350</v>
      </c>
      <c r="H135" s="35">
        <f t="shared" si="45"/>
        <v>350</v>
      </c>
      <c r="I135" s="35">
        <f t="shared" si="45"/>
        <v>350</v>
      </c>
    </row>
    <row r="136" spans="1:9" ht="56.25" outlineLevel="3">
      <c r="A136" s="11" t="s">
        <v>19</v>
      </c>
      <c r="B136" s="21">
        <v>904</v>
      </c>
      <c r="C136" s="12" t="s">
        <v>65</v>
      </c>
      <c r="D136" s="12" t="s">
        <v>42</v>
      </c>
      <c r="E136" s="10" t="s">
        <v>87</v>
      </c>
      <c r="F136" s="10" t="s">
        <v>20</v>
      </c>
      <c r="G136" s="35">
        <f t="shared" si="45"/>
        <v>350</v>
      </c>
      <c r="H136" s="35">
        <f t="shared" si="45"/>
        <v>350</v>
      </c>
      <c r="I136" s="35">
        <f t="shared" si="45"/>
        <v>350</v>
      </c>
    </row>
    <row r="137" spans="1:9" ht="56.25" outlineLevel="4">
      <c r="A137" s="11" t="s">
        <v>21</v>
      </c>
      <c r="B137" s="21">
        <v>904</v>
      </c>
      <c r="C137" s="12" t="s">
        <v>65</v>
      </c>
      <c r="D137" s="12" t="s">
        <v>42</v>
      </c>
      <c r="E137" s="10" t="s">
        <v>87</v>
      </c>
      <c r="F137" s="10" t="s">
        <v>22</v>
      </c>
      <c r="G137" s="35">
        <v>350</v>
      </c>
      <c r="H137" s="35">
        <v>350</v>
      </c>
      <c r="I137" s="35">
        <v>350</v>
      </c>
    </row>
    <row r="138" spans="1:9" ht="42" customHeight="1" outlineLevel="2">
      <c r="A138" s="11" t="s">
        <v>88</v>
      </c>
      <c r="B138" s="21">
        <v>904</v>
      </c>
      <c r="C138" s="12" t="s">
        <v>65</v>
      </c>
      <c r="D138" s="12" t="s">
        <v>42</v>
      </c>
      <c r="E138" s="10" t="s">
        <v>89</v>
      </c>
      <c r="F138" s="10"/>
      <c r="G138" s="35">
        <f t="shared" ref="G138:I139" si="46">G139</f>
        <v>760</v>
      </c>
      <c r="H138" s="35">
        <f t="shared" si="46"/>
        <v>760</v>
      </c>
      <c r="I138" s="35">
        <f t="shared" si="46"/>
        <v>760</v>
      </c>
    </row>
    <row r="139" spans="1:9" ht="58.5" customHeight="1" outlineLevel="3">
      <c r="A139" s="11" t="s">
        <v>19</v>
      </c>
      <c r="B139" s="21">
        <v>904</v>
      </c>
      <c r="C139" s="12" t="s">
        <v>65</v>
      </c>
      <c r="D139" s="12" t="s">
        <v>42</v>
      </c>
      <c r="E139" s="10" t="s">
        <v>89</v>
      </c>
      <c r="F139" s="10" t="s">
        <v>20</v>
      </c>
      <c r="G139" s="35">
        <f t="shared" si="46"/>
        <v>760</v>
      </c>
      <c r="H139" s="35">
        <f t="shared" si="46"/>
        <v>760</v>
      </c>
      <c r="I139" s="35">
        <f t="shared" si="46"/>
        <v>760</v>
      </c>
    </row>
    <row r="140" spans="1:9" ht="58.5" customHeight="1" outlineLevel="4">
      <c r="A140" s="11" t="s">
        <v>21</v>
      </c>
      <c r="B140" s="21">
        <v>904</v>
      </c>
      <c r="C140" s="12" t="s">
        <v>65</v>
      </c>
      <c r="D140" s="12" t="s">
        <v>42</v>
      </c>
      <c r="E140" s="10" t="s">
        <v>89</v>
      </c>
      <c r="F140" s="10" t="s">
        <v>22</v>
      </c>
      <c r="G140" s="35">
        <v>760</v>
      </c>
      <c r="H140" s="35">
        <v>760</v>
      </c>
      <c r="I140" s="35">
        <v>760</v>
      </c>
    </row>
    <row r="141" spans="1:9" ht="46.5" customHeight="1" outlineLevel="4">
      <c r="A141" s="11" t="s">
        <v>90</v>
      </c>
      <c r="B141" s="21">
        <v>904</v>
      </c>
      <c r="C141" s="12" t="s">
        <v>65</v>
      </c>
      <c r="D141" s="12" t="s">
        <v>42</v>
      </c>
      <c r="E141" s="10" t="s">
        <v>91</v>
      </c>
      <c r="F141" s="10"/>
      <c r="G141" s="35">
        <f t="shared" ref="G141:I142" si="47">G142</f>
        <v>1000</v>
      </c>
      <c r="H141" s="35">
        <f t="shared" si="47"/>
        <v>1000</v>
      </c>
      <c r="I141" s="35">
        <f t="shared" si="47"/>
        <v>1000</v>
      </c>
    </row>
    <row r="142" spans="1:9" ht="58.5" customHeight="1" outlineLevel="4">
      <c r="A142" s="11" t="s">
        <v>19</v>
      </c>
      <c r="B142" s="21">
        <v>904</v>
      </c>
      <c r="C142" s="12" t="s">
        <v>65</v>
      </c>
      <c r="D142" s="12" t="s">
        <v>42</v>
      </c>
      <c r="E142" s="10" t="s">
        <v>91</v>
      </c>
      <c r="F142" s="10" t="s">
        <v>20</v>
      </c>
      <c r="G142" s="35">
        <f t="shared" si="47"/>
        <v>1000</v>
      </c>
      <c r="H142" s="35">
        <f t="shared" si="47"/>
        <v>1000</v>
      </c>
      <c r="I142" s="35">
        <f t="shared" si="47"/>
        <v>1000</v>
      </c>
    </row>
    <row r="143" spans="1:9" ht="58.5" customHeight="1" outlineLevel="4">
      <c r="A143" s="11" t="s">
        <v>21</v>
      </c>
      <c r="B143" s="21">
        <v>904</v>
      </c>
      <c r="C143" s="12" t="s">
        <v>65</v>
      </c>
      <c r="D143" s="12" t="s">
        <v>42</v>
      </c>
      <c r="E143" s="10" t="s">
        <v>91</v>
      </c>
      <c r="F143" s="10" t="s">
        <v>22</v>
      </c>
      <c r="G143" s="35">
        <v>1000</v>
      </c>
      <c r="H143" s="35">
        <v>1000</v>
      </c>
      <c r="I143" s="35">
        <v>1000</v>
      </c>
    </row>
    <row r="144" spans="1:9" ht="40.5" customHeight="1" outlineLevel="2">
      <c r="A144" s="11" t="s">
        <v>92</v>
      </c>
      <c r="B144" s="21">
        <v>904</v>
      </c>
      <c r="C144" s="12" t="s">
        <v>65</v>
      </c>
      <c r="D144" s="12" t="s">
        <v>42</v>
      </c>
      <c r="E144" s="10" t="s">
        <v>93</v>
      </c>
      <c r="F144" s="10"/>
      <c r="G144" s="35">
        <f t="shared" ref="G144:I145" si="48">G145</f>
        <v>3650</v>
      </c>
      <c r="H144" s="35">
        <f t="shared" si="48"/>
        <v>3650</v>
      </c>
      <c r="I144" s="35">
        <f t="shared" si="48"/>
        <v>3650</v>
      </c>
    </row>
    <row r="145" spans="1:9" ht="56.25" outlineLevel="3">
      <c r="A145" s="11" t="s">
        <v>19</v>
      </c>
      <c r="B145" s="21">
        <v>904</v>
      </c>
      <c r="C145" s="12" t="s">
        <v>65</v>
      </c>
      <c r="D145" s="12" t="s">
        <v>42</v>
      </c>
      <c r="E145" s="10" t="s">
        <v>93</v>
      </c>
      <c r="F145" s="10" t="s">
        <v>20</v>
      </c>
      <c r="G145" s="35">
        <f t="shared" si="48"/>
        <v>3650</v>
      </c>
      <c r="H145" s="35">
        <f t="shared" si="48"/>
        <v>3650</v>
      </c>
      <c r="I145" s="35">
        <f t="shared" si="48"/>
        <v>3650</v>
      </c>
    </row>
    <row r="146" spans="1:9" ht="54" customHeight="1" outlineLevel="4">
      <c r="A146" s="11" t="s">
        <v>21</v>
      </c>
      <c r="B146" s="21">
        <v>904</v>
      </c>
      <c r="C146" s="12" t="s">
        <v>65</v>
      </c>
      <c r="D146" s="12" t="s">
        <v>42</v>
      </c>
      <c r="E146" s="10" t="s">
        <v>93</v>
      </c>
      <c r="F146" s="10" t="s">
        <v>22</v>
      </c>
      <c r="G146" s="35">
        <v>3650</v>
      </c>
      <c r="H146" s="35">
        <v>3650</v>
      </c>
      <c r="I146" s="35">
        <v>3650</v>
      </c>
    </row>
    <row r="147" spans="1:9" ht="18.75" hidden="1" outlineLevel="3">
      <c r="A147" s="11" t="s">
        <v>23</v>
      </c>
      <c r="B147" s="21">
        <v>904</v>
      </c>
      <c r="C147" s="12" t="s">
        <v>65</v>
      </c>
      <c r="D147" s="12" t="s">
        <v>42</v>
      </c>
      <c r="E147" s="10" t="s">
        <v>94</v>
      </c>
      <c r="F147" s="10" t="s">
        <v>24</v>
      </c>
      <c r="G147" s="35" t="str">
        <f>G148</f>
        <v/>
      </c>
      <c r="H147" s="35" t="str">
        <f>H148</f>
        <v/>
      </c>
      <c r="I147" s="35" t="str">
        <f>I148</f>
        <v/>
      </c>
    </row>
    <row r="148" spans="1:9" ht="0.75" customHeight="1" outlineLevel="4">
      <c r="A148" s="11" t="s">
        <v>95</v>
      </c>
      <c r="B148" s="21">
        <v>904</v>
      </c>
      <c r="C148" s="12" t="s">
        <v>65</v>
      </c>
      <c r="D148" s="12" t="s">
        <v>42</v>
      </c>
      <c r="E148" s="10" t="s">
        <v>94</v>
      </c>
      <c r="F148" s="10" t="s">
        <v>96</v>
      </c>
      <c r="G148" s="35" t="s">
        <v>40</v>
      </c>
      <c r="H148" s="35" t="s">
        <v>40</v>
      </c>
      <c r="I148" s="35" t="s">
        <v>40</v>
      </c>
    </row>
    <row r="149" spans="1:9" ht="56.25" hidden="1" outlineLevel="2">
      <c r="A149" s="11" t="s">
        <v>79</v>
      </c>
      <c r="B149" s="21">
        <v>904</v>
      </c>
      <c r="C149" s="12" t="s">
        <v>65</v>
      </c>
      <c r="D149" s="12" t="s">
        <v>42</v>
      </c>
      <c r="E149" s="16" t="s">
        <v>80</v>
      </c>
      <c r="F149" s="10"/>
      <c r="G149" s="35">
        <f t="shared" ref="G149:I150" si="49">G150</f>
        <v>0</v>
      </c>
      <c r="H149" s="35">
        <f t="shared" si="49"/>
        <v>0</v>
      </c>
      <c r="I149" s="35">
        <f t="shared" si="49"/>
        <v>0</v>
      </c>
    </row>
    <row r="150" spans="1:9" ht="56.25" hidden="1" outlineLevel="3">
      <c r="A150" s="11" t="s">
        <v>19</v>
      </c>
      <c r="B150" s="21">
        <v>904</v>
      </c>
      <c r="C150" s="12" t="s">
        <v>65</v>
      </c>
      <c r="D150" s="12" t="s">
        <v>42</v>
      </c>
      <c r="E150" s="16" t="s">
        <v>80</v>
      </c>
      <c r="F150" s="10" t="s">
        <v>20</v>
      </c>
      <c r="G150" s="35">
        <f t="shared" si="49"/>
        <v>0</v>
      </c>
      <c r="H150" s="35">
        <f t="shared" si="49"/>
        <v>0</v>
      </c>
      <c r="I150" s="35">
        <f t="shared" si="49"/>
        <v>0</v>
      </c>
    </row>
    <row r="151" spans="1:9" ht="56.25" hidden="1" outlineLevel="4">
      <c r="A151" s="11" t="s">
        <v>21</v>
      </c>
      <c r="B151" s="21">
        <v>904</v>
      </c>
      <c r="C151" s="12" t="s">
        <v>65</v>
      </c>
      <c r="D151" s="12" t="s">
        <v>42</v>
      </c>
      <c r="E151" s="16" t="s">
        <v>80</v>
      </c>
      <c r="F151" s="10" t="s">
        <v>22</v>
      </c>
      <c r="G151" s="35">
        <v>0</v>
      </c>
      <c r="H151" s="35">
        <v>0</v>
      </c>
      <c r="I151" s="35">
        <v>0</v>
      </c>
    </row>
    <row r="152" spans="1:9" ht="37.5" hidden="1" outlineLevel="2">
      <c r="A152" s="11" t="s">
        <v>81</v>
      </c>
      <c r="B152" s="21">
        <v>904</v>
      </c>
      <c r="C152" s="12" t="s">
        <v>65</v>
      </c>
      <c r="D152" s="12" t="s">
        <v>42</v>
      </c>
      <c r="E152" s="16" t="s">
        <v>82</v>
      </c>
      <c r="F152" s="10"/>
      <c r="G152" s="35">
        <f t="shared" ref="G152:I153" si="50">G153</f>
        <v>0</v>
      </c>
      <c r="H152" s="35">
        <f t="shared" si="50"/>
        <v>0</v>
      </c>
      <c r="I152" s="35">
        <f t="shared" si="50"/>
        <v>0</v>
      </c>
    </row>
    <row r="153" spans="1:9" ht="56.25" hidden="1" outlineLevel="3">
      <c r="A153" s="11" t="s">
        <v>19</v>
      </c>
      <c r="B153" s="21">
        <v>904</v>
      </c>
      <c r="C153" s="12" t="s">
        <v>65</v>
      </c>
      <c r="D153" s="12" t="s">
        <v>42</v>
      </c>
      <c r="E153" s="16" t="s">
        <v>82</v>
      </c>
      <c r="F153" s="10" t="s">
        <v>20</v>
      </c>
      <c r="G153" s="35">
        <f t="shared" si="50"/>
        <v>0</v>
      </c>
      <c r="H153" s="35">
        <f t="shared" si="50"/>
        <v>0</v>
      </c>
      <c r="I153" s="35">
        <f t="shared" si="50"/>
        <v>0</v>
      </c>
    </row>
    <row r="154" spans="1:9" ht="56.25" hidden="1" outlineLevel="4">
      <c r="A154" s="11" t="s">
        <v>21</v>
      </c>
      <c r="B154" s="21">
        <v>904</v>
      </c>
      <c r="C154" s="12" t="s">
        <v>65</v>
      </c>
      <c r="D154" s="12" t="s">
        <v>42</v>
      </c>
      <c r="E154" s="16" t="s">
        <v>82</v>
      </c>
      <c r="F154" s="10" t="s">
        <v>22</v>
      </c>
      <c r="G154" s="35">
        <v>0</v>
      </c>
      <c r="H154" s="35">
        <v>0</v>
      </c>
      <c r="I154" s="35">
        <v>0</v>
      </c>
    </row>
    <row r="155" spans="1:9" ht="91.5" hidden="1" customHeight="1" outlineLevel="4">
      <c r="A155" s="17" t="s">
        <v>97</v>
      </c>
      <c r="B155" s="21">
        <v>904</v>
      </c>
      <c r="C155" s="12" t="s">
        <v>65</v>
      </c>
      <c r="D155" s="12" t="s">
        <v>42</v>
      </c>
      <c r="E155" s="16" t="s">
        <v>98</v>
      </c>
      <c r="F155" s="10"/>
      <c r="G155" s="35">
        <f t="shared" ref="G155:I156" si="51">G156</f>
        <v>0</v>
      </c>
      <c r="H155" s="35">
        <f t="shared" si="51"/>
        <v>0</v>
      </c>
      <c r="I155" s="35">
        <f t="shared" si="51"/>
        <v>0</v>
      </c>
    </row>
    <row r="156" spans="1:9" ht="56.25" hidden="1" outlineLevel="4">
      <c r="A156" s="11" t="s">
        <v>19</v>
      </c>
      <c r="B156" s="21">
        <v>904</v>
      </c>
      <c r="C156" s="12" t="s">
        <v>65</v>
      </c>
      <c r="D156" s="12" t="s">
        <v>42</v>
      </c>
      <c r="E156" s="16" t="s">
        <v>98</v>
      </c>
      <c r="F156" s="10">
        <v>200</v>
      </c>
      <c r="G156" s="35">
        <f t="shared" si="51"/>
        <v>0</v>
      </c>
      <c r="H156" s="35">
        <f t="shared" si="51"/>
        <v>0</v>
      </c>
      <c r="I156" s="35">
        <f t="shared" si="51"/>
        <v>0</v>
      </c>
    </row>
    <row r="157" spans="1:9" ht="56.25" hidden="1" outlineLevel="4">
      <c r="A157" s="11" t="s">
        <v>21</v>
      </c>
      <c r="B157" s="21">
        <v>904</v>
      </c>
      <c r="C157" s="12" t="s">
        <v>65</v>
      </c>
      <c r="D157" s="12" t="s">
        <v>42</v>
      </c>
      <c r="E157" s="16" t="s">
        <v>98</v>
      </c>
      <c r="F157" s="10">
        <v>240</v>
      </c>
      <c r="G157" s="35">
        <v>0</v>
      </c>
      <c r="H157" s="35">
        <v>0</v>
      </c>
      <c r="I157" s="35">
        <v>0</v>
      </c>
    </row>
    <row r="158" spans="1:9" ht="37.5" hidden="1" outlineLevel="4">
      <c r="A158" s="11" t="s">
        <v>81</v>
      </c>
      <c r="B158" s="21">
        <v>904</v>
      </c>
      <c r="C158" s="12" t="s">
        <v>65</v>
      </c>
      <c r="D158" s="12" t="s">
        <v>42</v>
      </c>
      <c r="E158" s="16" t="s">
        <v>99</v>
      </c>
      <c r="F158" s="10"/>
      <c r="G158" s="35">
        <f t="shared" ref="G158:I159" si="52">G159</f>
        <v>0</v>
      </c>
      <c r="H158" s="35">
        <f t="shared" si="52"/>
        <v>0</v>
      </c>
      <c r="I158" s="35" t="str">
        <f t="shared" si="52"/>
        <v/>
      </c>
    </row>
    <row r="159" spans="1:9" ht="56.25" hidden="1" outlineLevel="4">
      <c r="A159" s="11" t="s">
        <v>19</v>
      </c>
      <c r="B159" s="21">
        <v>904</v>
      </c>
      <c r="C159" s="12" t="s">
        <v>65</v>
      </c>
      <c r="D159" s="12" t="s">
        <v>42</v>
      </c>
      <c r="E159" s="16" t="s">
        <v>99</v>
      </c>
      <c r="F159" s="10" t="s">
        <v>20</v>
      </c>
      <c r="G159" s="35">
        <f t="shared" si="52"/>
        <v>0</v>
      </c>
      <c r="H159" s="35">
        <f t="shared" si="52"/>
        <v>0</v>
      </c>
      <c r="I159" s="35" t="str">
        <f t="shared" si="52"/>
        <v/>
      </c>
    </row>
    <row r="160" spans="1:9" ht="56.25" hidden="1" outlineLevel="4">
      <c r="A160" s="11" t="s">
        <v>21</v>
      </c>
      <c r="B160" s="21">
        <v>904</v>
      </c>
      <c r="C160" s="12" t="s">
        <v>65</v>
      </c>
      <c r="D160" s="12" t="s">
        <v>42</v>
      </c>
      <c r="E160" s="16" t="s">
        <v>99</v>
      </c>
      <c r="F160" s="10" t="s">
        <v>22</v>
      </c>
      <c r="G160" s="35">
        <v>0</v>
      </c>
      <c r="H160" s="35">
        <v>0</v>
      </c>
      <c r="I160" s="35" t="s">
        <v>40</v>
      </c>
    </row>
    <row r="161" spans="1:9" ht="18.75" hidden="1">
      <c r="A161" s="11" t="s">
        <v>100</v>
      </c>
      <c r="B161" s="21">
        <v>904</v>
      </c>
      <c r="C161" s="12" t="s">
        <v>101</v>
      </c>
      <c r="D161" s="12"/>
      <c r="E161" s="16"/>
      <c r="F161" s="10"/>
      <c r="G161" s="35">
        <f t="shared" ref="G161:I164" si="53">G162</f>
        <v>0</v>
      </c>
      <c r="H161" s="35">
        <f t="shared" si="53"/>
        <v>0</v>
      </c>
      <c r="I161" s="35">
        <f t="shared" si="53"/>
        <v>0</v>
      </c>
    </row>
    <row r="162" spans="1:9" ht="37.5" hidden="1" outlineLevel="1">
      <c r="A162" s="11" t="s">
        <v>102</v>
      </c>
      <c r="B162" s="21">
        <v>904</v>
      </c>
      <c r="C162" s="12" t="s">
        <v>101</v>
      </c>
      <c r="D162" s="12" t="s">
        <v>72</v>
      </c>
      <c r="E162" s="16"/>
      <c r="F162" s="10"/>
      <c r="G162" s="35">
        <f t="shared" si="53"/>
        <v>0</v>
      </c>
      <c r="H162" s="35">
        <f t="shared" si="53"/>
        <v>0</v>
      </c>
      <c r="I162" s="35">
        <f t="shared" si="53"/>
        <v>0</v>
      </c>
    </row>
    <row r="163" spans="1:9" ht="93.75" hidden="1" outlineLevel="2">
      <c r="A163" s="11" t="s">
        <v>103</v>
      </c>
      <c r="B163" s="21">
        <v>904</v>
      </c>
      <c r="C163" s="12" t="s">
        <v>101</v>
      </c>
      <c r="D163" s="12" t="s">
        <v>72</v>
      </c>
      <c r="E163" s="16" t="s">
        <v>104</v>
      </c>
      <c r="F163" s="10"/>
      <c r="G163" s="35">
        <f t="shared" si="53"/>
        <v>0</v>
      </c>
      <c r="H163" s="35">
        <f t="shared" si="53"/>
        <v>0</v>
      </c>
      <c r="I163" s="35">
        <f t="shared" si="53"/>
        <v>0</v>
      </c>
    </row>
    <row r="164" spans="1:9" ht="56.25" hidden="1" outlineLevel="3">
      <c r="A164" s="11" t="s">
        <v>75</v>
      </c>
      <c r="B164" s="21">
        <v>904</v>
      </c>
      <c r="C164" s="12" t="s">
        <v>101</v>
      </c>
      <c r="D164" s="12" t="s">
        <v>72</v>
      </c>
      <c r="E164" s="16" t="s">
        <v>104</v>
      </c>
      <c r="F164" s="10" t="s">
        <v>105</v>
      </c>
      <c r="G164" s="35">
        <f t="shared" si="53"/>
        <v>0</v>
      </c>
      <c r="H164" s="35">
        <f t="shared" si="53"/>
        <v>0</v>
      </c>
      <c r="I164" s="35">
        <f t="shared" si="53"/>
        <v>0</v>
      </c>
    </row>
    <row r="165" spans="1:9" ht="18.75" hidden="1" outlineLevel="4">
      <c r="A165" s="11" t="s">
        <v>76</v>
      </c>
      <c r="B165" s="21">
        <v>904</v>
      </c>
      <c r="C165" s="12" t="s">
        <v>101</v>
      </c>
      <c r="D165" s="12" t="s">
        <v>72</v>
      </c>
      <c r="E165" s="16" t="s">
        <v>104</v>
      </c>
      <c r="F165" s="10" t="s">
        <v>106</v>
      </c>
      <c r="G165" s="35">
        <v>0</v>
      </c>
      <c r="H165" s="36">
        <v>0</v>
      </c>
      <c r="I165" s="35">
        <v>0</v>
      </c>
    </row>
    <row r="166" spans="1:9" ht="23.25" customHeight="1" collapsed="1">
      <c r="A166" s="11" t="s">
        <v>107</v>
      </c>
      <c r="B166" s="21">
        <v>904</v>
      </c>
      <c r="C166" s="12" t="s">
        <v>44</v>
      </c>
      <c r="D166" s="12"/>
      <c r="E166" s="15"/>
      <c r="F166" s="10"/>
      <c r="G166" s="35">
        <f t="shared" ref="G166:I171" si="54">G167</f>
        <v>806.4</v>
      </c>
      <c r="H166" s="35">
        <f t="shared" si="54"/>
        <v>806.4</v>
      </c>
      <c r="I166" s="35">
        <f t="shared" si="54"/>
        <v>806.4</v>
      </c>
    </row>
    <row r="167" spans="1:9" ht="18.75" outlineLevel="1">
      <c r="A167" s="11" t="s">
        <v>108</v>
      </c>
      <c r="B167" s="21">
        <v>904</v>
      </c>
      <c r="C167" s="12" t="s">
        <v>44</v>
      </c>
      <c r="D167" s="12" t="s">
        <v>10</v>
      </c>
      <c r="E167" s="10"/>
      <c r="F167" s="10"/>
      <c r="G167" s="35">
        <f>G170</f>
        <v>806.4</v>
      </c>
      <c r="H167" s="35">
        <f>H170</f>
        <v>806.4</v>
      </c>
      <c r="I167" s="35">
        <f>I170</f>
        <v>806.4</v>
      </c>
    </row>
    <row r="168" spans="1:9" ht="75" outlineLevel="1">
      <c r="A168" s="11" t="s">
        <v>136</v>
      </c>
      <c r="B168" s="9" t="s">
        <v>133</v>
      </c>
      <c r="C168" s="12" t="s">
        <v>44</v>
      </c>
      <c r="D168" s="12" t="s">
        <v>10</v>
      </c>
      <c r="E168" s="10" t="s">
        <v>138</v>
      </c>
      <c r="F168" s="10"/>
      <c r="G168" s="35">
        <f>G167</f>
        <v>806.4</v>
      </c>
      <c r="H168" s="35">
        <f t="shared" ref="H168:I168" si="55">H167</f>
        <v>806.4</v>
      </c>
      <c r="I168" s="35">
        <f t="shared" si="55"/>
        <v>806.4</v>
      </c>
    </row>
    <row r="169" spans="1:9" ht="37.5" outlineLevel="1">
      <c r="A169" s="26" t="s">
        <v>109</v>
      </c>
      <c r="B169" s="27">
        <v>904</v>
      </c>
      <c r="C169" s="31" t="s">
        <v>44</v>
      </c>
      <c r="D169" s="31" t="s">
        <v>10</v>
      </c>
      <c r="E169" s="32" t="s">
        <v>148</v>
      </c>
      <c r="F169" s="10"/>
      <c r="G169" s="35">
        <f>G168</f>
        <v>806.4</v>
      </c>
      <c r="H169" s="35">
        <f t="shared" ref="H169:I169" si="56">H168</f>
        <v>806.4</v>
      </c>
      <c r="I169" s="35">
        <f t="shared" si="56"/>
        <v>806.4</v>
      </c>
    </row>
    <row r="170" spans="1:9" ht="44.25" customHeight="1" outlineLevel="2">
      <c r="A170" s="18" t="s">
        <v>109</v>
      </c>
      <c r="B170" s="21">
        <v>904</v>
      </c>
      <c r="C170" s="12" t="s">
        <v>44</v>
      </c>
      <c r="D170" s="12" t="s">
        <v>10</v>
      </c>
      <c r="E170" s="10" t="s">
        <v>110</v>
      </c>
      <c r="F170" s="10"/>
      <c r="G170" s="35">
        <f t="shared" si="54"/>
        <v>806.4</v>
      </c>
      <c r="H170" s="35">
        <f t="shared" si="54"/>
        <v>806.4</v>
      </c>
      <c r="I170" s="35">
        <f t="shared" si="54"/>
        <v>806.4</v>
      </c>
    </row>
    <row r="171" spans="1:9" ht="37.5" outlineLevel="3">
      <c r="A171" s="11" t="s">
        <v>111</v>
      </c>
      <c r="B171" s="21">
        <v>904</v>
      </c>
      <c r="C171" s="12" t="s">
        <v>44</v>
      </c>
      <c r="D171" s="12" t="s">
        <v>10</v>
      </c>
      <c r="E171" s="10" t="s">
        <v>110</v>
      </c>
      <c r="F171" s="10" t="s">
        <v>112</v>
      </c>
      <c r="G171" s="35">
        <f t="shared" si="54"/>
        <v>806.4</v>
      </c>
      <c r="H171" s="35">
        <f t="shared" si="54"/>
        <v>806.4</v>
      </c>
      <c r="I171" s="35">
        <f t="shared" si="54"/>
        <v>806.4</v>
      </c>
    </row>
    <row r="172" spans="1:9" ht="37.5" outlineLevel="4">
      <c r="A172" s="11" t="s">
        <v>113</v>
      </c>
      <c r="B172" s="21">
        <v>904</v>
      </c>
      <c r="C172" s="12" t="s">
        <v>44</v>
      </c>
      <c r="D172" s="12" t="s">
        <v>10</v>
      </c>
      <c r="E172" s="10" t="s">
        <v>110</v>
      </c>
      <c r="F172" s="10" t="s">
        <v>114</v>
      </c>
      <c r="G172" s="35">
        <v>806.4</v>
      </c>
      <c r="H172" s="35">
        <v>806.4</v>
      </c>
      <c r="I172" s="35">
        <v>806.4</v>
      </c>
    </row>
    <row r="173" spans="1:9" ht="18.75">
      <c r="A173" s="11" t="s">
        <v>115</v>
      </c>
      <c r="B173" s="21">
        <v>904</v>
      </c>
      <c r="C173" s="12" t="s">
        <v>116</v>
      </c>
      <c r="D173" s="12"/>
      <c r="E173" s="10"/>
      <c r="F173" s="10"/>
      <c r="G173" s="35">
        <f t="shared" ref="G173:I178" si="57">G174</f>
        <v>2300</v>
      </c>
      <c r="H173" s="35">
        <f t="shared" si="57"/>
        <v>2300</v>
      </c>
      <c r="I173" s="35">
        <f t="shared" si="57"/>
        <v>2300</v>
      </c>
    </row>
    <row r="174" spans="1:9" ht="18.75" outlineLevel="1">
      <c r="A174" s="11" t="s">
        <v>117</v>
      </c>
      <c r="B174" s="21">
        <v>904</v>
      </c>
      <c r="C174" s="12" t="s">
        <v>116</v>
      </c>
      <c r="D174" s="12" t="s">
        <v>10</v>
      </c>
      <c r="E174" s="10"/>
      <c r="F174" s="10"/>
      <c r="G174" s="35">
        <f>G177</f>
        <v>2300</v>
      </c>
      <c r="H174" s="35">
        <f>H177</f>
        <v>2300</v>
      </c>
      <c r="I174" s="35">
        <f>I177</f>
        <v>2300</v>
      </c>
    </row>
    <row r="175" spans="1:9" ht="75" outlineLevel="1">
      <c r="A175" s="11" t="s">
        <v>136</v>
      </c>
      <c r="B175" s="21">
        <v>904</v>
      </c>
      <c r="C175" s="12" t="s">
        <v>116</v>
      </c>
      <c r="D175" s="12" t="s">
        <v>10</v>
      </c>
      <c r="E175" s="10" t="s">
        <v>138</v>
      </c>
      <c r="F175" s="10"/>
      <c r="G175" s="35">
        <f>G174</f>
        <v>2300</v>
      </c>
      <c r="H175" s="35">
        <f t="shared" ref="H175:I175" si="58">H174</f>
        <v>2300</v>
      </c>
      <c r="I175" s="35">
        <f t="shared" si="58"/>
        <v>2300</v>
      </c>
    </row>
    <row r="176" spans="1:9" ht="56.25" outlineLevel="1">
      <c r="A176" s="33" t="s">
        <v>150</v>
      </c>
      <c r="B176" s="21">
        <v>904</v>
      </c>
      <c r="C176" s="12" t="s">
        <v>116</v>
      </c>
      <c r="D176" s="12" t="s">
        <v>10</v>
      </c>
      <c r="E176" s="32" t="s">
        <v>149</v>
      </c>
      <c r="F176" s="10"/>
      <c r="G176" s="35">
        <f>G175</f>
        <v>2300</v>
      </c>
      <c r="H176" s="35">
        <f t="shared" ref="H176:I176" si="59">H175</f>
        <v>2300</v>
      </c>
      <c r="I176" s="35">
        <f t="shared" si="59"/>
        <v>2300</v>
      </c>
    </row>
    <row r="177" spans="1:9" ht="50.25" customHeight="1" outlineLevel="2">
      <c r="A177" s="19" t="s">
        <v>118</v>
      </c>
      <c r="B177" s="21">
        <v>904</v>
      </c>
      <c r="C177" s="12" t="s">
        <v>116</v>
      </c>
      <c r="D177" s="12" t="s">
        <v>10</v>
      </c>
      <c r="E177" s="10" t="s">
        <v>119</v>
      </c>
      <c r="F177" s="10"/>
      <c r="G177" s="35">
        <f t="shared" si="57"/>
        <v>2300</v>
      </c>
      <c r="H177" s="35">
        <f t="shared" si="57"/>
        <v>2300</v>
      </c>
      <c r="I177" s="35">
        <f t="shared" si="57"/>
        <v>2300</v>
      </c>
    </row>
    <row r="178" spans="1:9" ht="59.25" customHeight="1" outlineLevel="3">
      <c r="A178" s="11" t="s">
        <v>120</v>
      </c>
      <c r="B178" s="21">
        <v>904</v>
      </c>
      <c r="C178" s="12" t="s">
        <v>116</v>
      </c>
      <c r="D178" s="12" t="s">
        <v>10</v>
      </c>
      <c r="E178" s="10" t="s">
        <v>119</v>
      </c>
      <c r="F178" s="10" t="s">
        <v>121</v>
      </c>
      <c r="G178" s="35">
        <f t="shared" si="57"/>
        <v>2300</v>
      </c>
      <c r="H178" s="35">
        <f t="shared" si="57"/>
        <v>2300</v>
      </c>
      <c r="I178" s="35">
        <f t="shared" si="57"/>
        <v>2300</v>
      </c>
    </row>
    <row r="179" spans="1:9" ht="26.25" customHeight="1" outlineLevel="4">
      <c r="A179" s="11" t="s">
        <v>122</v>
      </c>
      <c r="B179" s="21">
        <v>904</v>
      </c>
      <c r="C179" s="12" t="s">
        <v>116</v>
      </c>
      <c r="D179" s="12" t="s">
        <v>10</v>
      </c>
      <c r="E179" s="10" t="s">
        <v>119</v>
      </c>
      <c r="F179" s="10" t="s">
        <v>123</v>
      </c>
      <c r="G179" s="35">
        <v>2300</v>
      </c>
      <c r="H179" s="35">
        <v>2300</v>
      </c>
      <c r="I179" s="35">
        <v>2300</v>
      </c>
    </row>
    <row r="180" spans="1:9" ht="27.75" customHeight="1">
      <c r="A180" s="20" t="s">
        <v>124</v>
      </c>
      <c r="B180" s="20"/>
      <c r="C180" s="20"/>
      <c r="D180" s="20"/>
      <c r="E180" s="20"/>
      <c r="F180" s="20"/>
      <c r="G180" s="35">
        <f>G16+G52+G59+G96+G161+G166+G173</f>
        <v>92459.052919999987</v>
      </c>
      <c r="H180" s="35">
        <f>H16+H52+H59+H96+H161+H166+H173</f>
        <v>44424.653039999997</v>
      </c>
      <c r="I180" s="35">
        <f>I16+I52+I59+I96+I161+I166+I173</f>
        <v>46484.037619999996</v>
      </c>
    </row>
    <row r="181" spans="1:9" ht="12.75" customHeight="1">
      <c r="A181" s="20"/>
      <c r="B181" s="20"/>
      <c r="C181" s="20"/>
      <c r="D181" s="20"/>
      <c r="E181" s="20"/>
      <c r="F181" s="20"/>
      <c r="G181" s="20"/>
      <c r="H181" s="1"/>
      <c r="I181" s="1"/>
    </row>
    <row r="182" spans="1:9" ht="18.75">
      <c r="A182" s="47"/>
      <c r="B182" s="47"/>
      <c r="C182" s="47"/>
      <c r="D182" s="47"/>
      <c r="E182" s="47"/>
      <c r="F182" s="47"/>
      <c r="G182" s="47"/>
      <c r="H182" s="1"/>
      <c r="I182" s="1"/>
    </row>
  </sheetData>
  <mergeCells count="13">
    <mergeCell ref="A1:I1"/>
    <mergeCell ref="A10:J10"/>
    <mergeCell ref="A11:J11"/>
    <mergeCell ref="A12:J12"/>
    <mergeCell ref="A182:G182"/>
    <mergeCell ref="A9:I9"/>
    <mergeCell ref="A13:I13"/>
    <mergeCell ref="A7:I7"/>
    <mergeCell ref="A2:I2"/>
    <mergeCell ref="A3:I3"/>
    <mergeCell ref="A4:I4"/>
    <mergeCell ref="A5:I5"/>
    <mergeCell ref="C6:I6"/>
  </mergeCells>
  <pageMargins left="0.59027779102325395" right="0.59027779102325395" top="0.59027779102325395" bottom="0.59027779102325395" header="0.39375001192092901" footer="0.39375001192092901"/>
  <pageSetup paperSize="9" scale="62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2024-01-09T08:37:51Z</cp:lastPrinted>
  <dcterms:modified xsi:type="dcterms:W3CDTF">2025-12-24T10:56:41Z</dcterms:modified>
</cp:coreProperties>
</file>